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<sst xmlns="http://schemas.openxmlformats.org/spreadsheetml/2006/main" count="7" uniqueCount="6">
  <si>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Preemphasis</t>
  </si>
  <si>
    <t>Beta</t>
  </si>
  <si>
    <t>alpha</t>
  </si>
  <si>
    <t>Conversion of Pre-emphasis to Beta and Alpha</t>
  </si>
  <si>
    <t>Conversion of Alpha to Pre-emphasis</t>
  </si>
  <si>
    <t>Pre-emphasis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</si>
</sst>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  <numFmt numFmtId="170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19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6" xfId="19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9" fontId="0" fillId="0" borderId="9" xfId="19" applyBorder="1" applyAlignment="1">
      <alignment/>
    </xf>
    <xf numFmtId="2" fontId="0" fillId="0" borderId="10" xfId="0" applyNumberFormat="1" applyBorder="1" applyAlignment="1">
      <alignment/>
    </xf>
    <xf numFmtId="9" fontId="0" fillId="0" borderId="11" xfId="19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6" xfId="0" applyNumberFormat="1" applyBorder="1" applyAlignment="1">
      <alignment/>
    </xf>
    <xf numFmtId="9" fontId="0" fillId="0" borderId="7" xfId="19" applyBorder="1" applyAlignment="1">
      <alignment/>
    </xf>
    <xf numFmtId="2" fontId="0" fillId="0" borderId="11" xfId="0" applyNumberFormat="1" applyBorder="1" applyAlignment="1">
      <alignment/>
    </xf>
    <xf numFmtId="9" fontId="0" fillId="0" borderId="12" xfId="19" applyBorder="1" applyAlignment="1">
      <alignment/>
    </xf>
    <xf numFmtId="2" fontId="0" fillId="0" borderId="15" xfId="0" applyNumberFormat="1" applyBorder="1" applyAlignment="1">
      <alignment/>
    </xf>
    <xf numFmtId="9" fontId="0" fillId="0" borderId="16" xfId="19" applyBorder="1" applyAlignment="1">
      <alignment/>
    </xf>
    <xf numFmtId="9" fontId="0" fillId="0" borderId="6" xfId="19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9" fontId="0" fillId="0" borderId="11" xfId="19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9" fontId="0" fillId="0" borderId="7" xfId="19" applyFill="1" applyBorder="1" applyAlignment="1">
      <alignment/>
    </xf>
    <xf numFmtId="2" fontId="0" fillId="0" borderId="11" xfId="0" applyNumberFormat="1" applyFill="1" applyBorder="1" applyAlignment="1">
      <alignment/>
    </xf>
    <xf numFmtId="9" fontId="0" fillId="0" borderId="12" xfId="19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9" fontId="0" fillId="0" borderId="0" xfId="19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3.00390625" style="0" customWidth="1"/>
    <col min="2" max="3" width="10.7109375" style="0" customWidth="1"/>
    <col min="6" max="7" width="12.7109375" style="0" customWidth="1"/>
  </cols>
  <sheetData>
    <row r="1" ht="13.5" thickBot="1"/>
    <row r="2" spans="1:7" ht="24.75" customHeight="1" thickBot="1">
      <c r="A2" s="32" t="s">
        <v>3</v>
      </c>
      <c r="B2" s="34"/>
      <c r="C2" s="33"/>
      <c r="F2" s="32" t="s">
        <v>4</v>
      </c>
      <c r="G2" s="33"/>
    </row>
    <row r="3" spans="1:7" ht="13.5" thickBot="1">
      <c r="A3" s="4" t="s">
        <v>0</v>
      </c>
      <c r="B3" s="5" t="s">
        <v>1</v>
      </c>
      <c r="C3" s="6" t="s">
        <v>2</v>
      </c>
      <c r="F3" s="14" t="s">
        <v>2</v>
      </c>
      <c r="G3" s="15" t="s">
        <v>5</v>
      </c>
    </row>
    <row r="4" spans="1:7" ht="13.5" thickTop="1">
      <c r="A4" s="7">
        <f>0.46</f>
        <v>0.46</v>
      </c>
      <c r="B4" s="3">
        <f aca="true" t="shared" si="0" ref="B4:B9">A4/2</f>
        <v>0.23</v>
      </c>
      <c r="C4" s="8">
        <f aca="true" t="shared" si="1" ref="C4:C9">0.5*A4/(1-0.5*A4)</f>
        <v>0.2987012987012987</v>
      </c>
      <c r="F4" s="16">
        <v>0.3</v>
      </c>
      <c r="G4" s="17">
        <f aca="true" t="shared" si="2" ref="G4:G9">2*F4/(1+F4)</f>
        <v>0.4615384615384615</v>
      </c>
    </row>
    <row r="5" spans="1:7" ht="12.75">
      <c r="A5" s="22">
        <v>0.5</v>
      </c>
      <c r="B5" s="23">
        <f t="shared" si="0"/>
        <v>0.25</v>
      </c>
      <c r="C5" s="24">
        <f t="shared" si="1"/>
        <v>0.3333333333333333</v>
      </c>
      <c r="F5" s="28">
        <v>0.33</v>
      </c>
      <c r="G5" s="29">
        <f t="shared" si="2"/>
        <v>0.49624060150375937</v>
      </c>
    </row>
    <row r="6" spans="1:7" ht="12.75">
      <c r="A6" s="25">
        <v>0.53</v>
      </c>
      <c r="B6" s="26">
        <f t="shared" si="0"/>
        <v>0.265</v>
      </c>
      <c r="C6" s="24">
        <f t="shared" si="1"/>
        <v>0.36054421768707484</v>
      </c>
      <c r="F6" s="30">
        <v>0.36</v>
      </c>
      <c r="G6" s="31">
        <f t="shared" si="2"/>
        <v>0.5294117647058824</v>
      </c>
    </row>
    <row r="7" spans="1:7" ht="12.75">
      <c r="A7" s="25">
        <f>0.57</f>
        <v>0.57</v>
      </c>
      <c r="B7" s="26">
        <f t="shared" si="0"/>
        <v>0.285</v>
      </c>
      <c r="C7" s="27">
        <f t="shared" si="1"/>
        <v>0.39860139860139854</v>
      </c>
      <c r="F7" s="30">
        <v>0.4</v>
      </c>
      <c r="G7" s="31">
        <f t="shared" si="2"/>
        <v>0.5714285714285715</v>
      </c>
    </row>
    <row r="8" spans="1:7" ht="12.75">
      <c r="A8" s="12">
        <f>0.67</f>
        <v>0.67</v>
      </c>
      <c r="B8" s="2">
        <f t="shared" si="0"/>
        <v>0.335</v>
      </c>
      <c r="C8" s="13">
        <f t="shared" si="1"/>
        <v>0.5037593984962406</v>
      </c>
      <c r="F8" s="18">
        <v>0.5</v>
      </c>
      <c r="G8" s="19">
        <f t="shared" si="2"/>
        <v>0.6666666666666666</v>
      </c>
    </row>
    <row r="9" spans="1:11" ht="13.5" thickBot="1">
      <c r="A9" s="10">
        <f>0.75</f>
        <v>0.75</v>
      </c>
      <c r="B9" s="11">
        <f t="shared" si="0"/>
        <v>0.375</v>
      </c>
      <c r="C9" s="9">
        <f t="shared" si="1"/>
        <v>0.6</v>
      </c>
      <c r="F9" s="20">
        <v>0.6</v>
      </c>
      <c r="G9" s="21">
        <f t="shared" si="2"/>
        <v>0.7499999999999999</v>
      </c>
      <c r="K9" s="1">
        <f>0.03/0.36</f>
        <v>0.08333333333333333</v>
      </c>
    </row>
    <row r="21" spans="6:7" ht="12.75">
      <c r="F21">
        <v>0.32</v>
      </c>
      <c r="G21" s="36">
        <f>2*F21/(1+F21)</f>
        <v>0.48484848484848486</v>
      </c>
    </row>
    <row r="22" spans="6:7" ht="12.75">
      <c r="F22" s="35">
        <v>0.36</v>
      </c>
      <c r="G22" s="36">
        <f>2*F22/(1+F22)</f>
        <v>0.5294117647058824</v>
      </c>
    </row>
    <row r="23" spans="6:7" ht="12.75">
      <c r="F23">
        <v>0.4</v>
      </c>
      <c r="G23" s="36">
        <f>2*F23/(1+F23)</f>
        <v>0.5714285714285715</v>
      </c>
    </row>
  </sheetData>
  <mergeCells count="2">
    <mergeCell ref="F2:G2"/>
    <mergeCell ref="A2:C2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6899289" r:id="rId1"/>
    <oleObject progId="Equation.3" shapeId="69185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MystiCom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Ze'ev Roth</dc:creator>
  <cp:keywords/>
  <dc:description/>
  <cp:lastModifiedBy>Ze'ev Roth</cp:lastModifiedBy>
  <dcterms:created xsi:type="dcterms:W3CDTF">2003-01-23T15:05:17Z</dcterms:created>
  <dcterms:modified xsi:type="dcterms:W3CDTF">2003-01-27T18:24:26Z</dcterms:modified>
  <cp:category/>
  <cp:version/>
  <cp:contentType/>
  <cp:contentStatus/>
</cp:coreProperties>
</file>