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3"/>
  </bookViews>
  <sheets>
    <sheet name="option_A" sheetId="1" r:id="rId1"/>
    <sheet name="option_B" sheetId="2" r:id="rId2"/>
    <sheet name="option_C" sheetId="3" r:id="rId3"/>
    <sheet name="comparison" sheetId="4" r:id="rId4"/>
  </sheets>
  <definedNames>
    <definedName name="D_var">#REF!</definedName>
    <definedName name="D_var_a">'option_A'!$C$4</definedName>
    <definedName name="D_var_b">'option_B'!$C$4</definedName>
    <definedName name="D_var_c">'option_C'!$C$4</definedName>
    <definedName name="FEC_OH">#REF!</definedName>
    <definedName name="N_cycle">#REF!</definedName>
    <definedName name="N_cycle_a">'option_A'!$C$3</definedName>
    <definedName name="N_cycle_b">'option_B'!$C$3</definedName>
    <definedName name="N_cycle_c">'option_C'!$C$3</definedName>
    <definedName name="overlap">#REF!</definedName>
    <definedName name="overlap_a">'option_A'!$C$9</definedName>
    <definedName name="overlap_b">'option_B'!$C$8</definedName>
    <definedName name="overlap_c">'option_C'!$C$8</definedName>
    <definedName name="reset_a">'option_A'!$C$11</definedName>
    <definedName name="reset_b">'option_B'!$C$10</definedName>
    <definedName name="reset_c">'option_C'!$C$10</definedName>
    <definedName name="reset_signal">#REF!</definedName>
    <definedName name="T_agc">#REF!</definedName>
    <definedName name="T_agc_a">'option_A'!$C$10</definedName>
    <definedName name="T_agc_b">'option_B'!$C$9</definedName>
    <definedName name="T_agc_c">'option_C'!$C$9</definedName>
    <definedName name="T_cdr_b">'option_B'!$C$5</definedName>
    <definedName name="T_cdr_c">'option_C'!$C$5</definedName>
    <definedName name="T_cdr_high">#REF!</definedName>
    <definedName name="T_cdr_high_a">'option_A'!$C$6</definedName>
    <definedName name="T_cdr_low">#REF!</definedName>
    <definedName name="T_cdr_low_a">'option_A'!$C$5</definedName>
    <definedName name="T_cycle">#REF!</definedName>
    <definedName name="T_cycle_a">'option_A'!$C$2</definedName>
    <definedName name="T_cycle_b">'option_B'!$C$2</definedName>
    <definedName name="T_cycle_c">'option_C'!$C$2</definedName>
    <definedName name="T_off">#REF!</definedName>
    <definedName name="T_off_a">'option_A'!$C$8</definedName>
    <definedName name="T_off_b">'option_B'!$C$7</definedName>
    <definedName name="T_off_c">'option_C'!$C$7</definedName>
    <definedName name="T_on">#REF!</definedName>
    <definedName name="T_on_a">'option_A'!$C$7</definedName>
    <definedName name="T_on_b">'option_B'!$C$6</definedName>
    <definedName name="T_on_c">'option_C'!$C$6</definedName>
    <definedName name="T_on_n">'option_B'!$C$6</definedName>
  </definedNames>
  <calcPr fullCalcOnLoad="1"/>
</workbook>
</file>

<file path=xl/sharedStrings.xml><?xml version="1.0" encoding="utf-8"?>
<sst xmlns="http://schemas.openxmlformats.org/spreadsheetml/2006/main" count="131" uniqueCount="52">
  <si>
    <t>Parameter</t>
  </si>
  <si>
    <t>Value</t>
  </si>
  <si>
    <t>Name</t>
  </si>
  <si>
    <t>Units</t>
  </si>
  <si>
    <t>Description</t>
  </si>
  <si>
    <t>Cycle Time</t>
  </si>
  <si>
    <t>T_cycle</t>
  </si>
  <si>
    <t>ms</t>
  </si>
  <si>
    <t>Scheduling interval</t>
  </si>
  <si>
    <t>Number of grants per cycle</t>
  </si>
  <si>
    <t>N_cycle</t>
  </si>
  <si>
    <t>This parameter represents the number of guard bands in one cycle interval. Based on protocol implementation, N_cycle may not necessarily be equal to number of ONUs or split ratio of the PON.</t>
  </si>
  <si>
    <t>D_var</t>
  </si>
  <si>
    <t>ns</t>
  </si>
  <si>
    <t>Delay variability through MAC and PHY.  In the round-trip, this parameter is applied 4 times: OLT Tx-&gt;ONU Rx-&gt;ONU Tx-&gt;OLT Rx</t>
  </si>
  <si>
    <t>Delay variability</t>
  </si>
  <si>
    <t>CDR interval on a link with low BER (10^-12). Reference: http://grouper.ieee.org/groups/802/3/efm/public/nov02/optics/lynskey_optics_1_1102.pdf</t>
  </si>
  <si>
    <t>CDR interval on a link with high pre-FEC BER (10^-4). Reference: http://grouper.ieee.org/groups/802/3/efm/public/nov02/optics/lynskey_optics_1_1102.pdf</t>
  </si>
  <si>
    <t>Laser ON time</t>
  </si>
  <si>
    <t>T_on</t>
  </si>
  <si>
    <t>Laser OFF time</t>
  </si>
  <si>
    <t>T_off</t>
  </si>
  <si>
    <t>YES</t>
  </si>
  <si>
    <t>Allow ON/OFF overlap</t>
  </si>
  <si>
    <t>overlap</t>
  </si>
  <si>
    <t>AGC interval</t>
  </si>
  <si>
    <t>T_agc</t>
  </si>
  <si>
    <t>T_cdr_low</t>
  </si>
  <si>
    <t>T_cdr_high</t>
  </si>
  <si>
    <t xml:space="preserve">AGC interval required by the receiver. </t>
  </si>
  <si>
    <t>Reset signal required</t>
  </si>
  <si>
    <t>reset_signal</t>
  </si>
  <si>
    <t>Recet signal is required by the receiver.  The generation of this signal with respect to the arriving bit stream has timing variability of 4*D_var (see above).</t>
  </si>
  <si>
    <t>CDR with low BER (*)</t>
  </si>
  <si>
    <t>CDR with high BER (*)</t>
  </si>
  <si>
    <t>(*) Since option A allows no negotiation, T_cdr must assume worst case value (T_cdr_high)</t>
  </si>
  <si>
    <t>CDR</t>
  </si>
  <si>
    <t>T_cdr</t>
  </si>
  <si>
    <t>This value is different from the option D in bhatt_general_1_1102.pdf. T_off + T_on = 800 ns seems too large.</t>
  </si>
  <si>
    <t>NO</t>
  </si>
  <si>
    <t>AGC interval is long enough for the receiver to adjust gain without the reset signal</t>
  </si>
  <si>
    <t>option B</t>
  </si>
  <si>
    <t>option C</t>
  </si>
  <si>
    <t>Overhead</t>
  </si>
  <si>
    <t>Overhead (including 7.3% FEC overhead)</t>
  </si>
  <si>
    <t>With reset line</t>
  </si>
  <si>
    <t>Without reset line</t>
  </si>
  <si>
    <t>option A (with reset line)</t>
  </si>
  <si>
    <t>option A (without reset line)</t>
  </si>
  <si>
    <t>Utilization</t>
  </si>
  <si>
    <t>Utilization (including 7.3% FEC overhead)</t>
  </si>
  <si>
    <t>Laser OFF time of previous ONU may overlap with Laser ON time of the next ONU. If the overlap is allowed, the nominal distance between starting laser_OFF process and finishing the following laser_ON process is equal to (4*D_var + MAX{T_off, T_on} )  If the overlap is not allowed, the distance is equal to (T_off + 4*D_var + T_on).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</si>
</sst>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2" fontId="1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10" fontId="0" fillId="5" borderId="1" xfId="0" applyNumberForma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10" fontId="0" fillId="5" borderId="2" xfId="0" applyNumberForma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10" fontId="0" fillId="5" borderId="3" xfId="0" applyNumberForma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1" fillId="3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right"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15</xdr:row>
      <xdr:rowOff>9525</xdr:rowOff>
    </xdr:from>
    <xdr:to>
      <xdr:col>4</xdr:col>
      <xdr:colOff>2600325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19775"/>
          <a:ext cx="59436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20</xdr:row>
      <xdr:rowOff>76200</xdr:rowOff>
    </xdr:from>
    <xdr:to>
      <xdr:col>4</xdr:col>
      <xdr:colOff>1419225</xdr:colOff>
      <xdr:row>23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696075"/>
          <a:ext cx="47625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14</xdr:row>
      <xdr:rowOff>9525</xdr:rowOff>
    </xdr:from>
    <xdr:to>
      <xdr:col>4</xdr:col>
      <xdr:colOff>1619250</xdr:colOff>
      <xdr:row>16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191125"/>
          <a:ext cx="47625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14</xdr:row>
      <xdr:rowOff>9525</xdr:rowOff>
    </xdr:from>
    <xdr:to>
      <xdr:col>4</xdr:col>
      <xdr:colOff>1619250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543425"/>
          <a:ext cx="4762500" cy="4286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20"/>
  <sheetViews>
    <sheetView workbookViewId="0" topLeftCell="A6">
      <selection activeCell="E8" sqref="E8"/>
    </sheetView>
  </sheetViews>
  <sheetFormatPr defaultColWidth="9.140625" defaultRowHeight="12.75"/>
  <cols>
    <col min="1" max="1" width="25.7109375" style="4" customWidth="1"/>
    <col min="2" max="2" width="12.7109375" style="3" customWidth="1"/>
    <col min="3" max="3" width="10.8515625" style="5" customWidth="1"/>
    <col min="4" max="4" width="10.00390625" style="3" customWidth="1"/>
    <col min="5" max="5" width="54.8515625" style="4" customWidth="1"/>
  </cols>
  <sheetData>
    <row r="1" spans="1:5" s="1" customFormat="1" ht="15.75" customHeight="1">
      <c r="A1" s="6" t="s">
        <v>0</v>
      </c>
      <c r="B1" s="7" t="s">
        <v>2</v>
      </c>
      <c r="C1" s="8" t="s">
        <v>1</v>
      </c>
      <c r="D1" s="7" t="s">
        <v>3</v>
      </c>
      <c r="E1" s="6" t="s">
        <v>4</v>
      </c>
    </row>
    <row r="2" spans="1:5" s="2" customFormat="1" ht="16.5" customHeight="1">
      <c r="A2" s="9" t="s">
        <v>5</v>
      </c>
      <c r="B2" s="10" t="s">
        <v>6</v>
      </c>
      <c r="C2" s="13">
        <v>1</v>
      </c>
      <c r="D2" s="10" t="s">
        <v>7</v>
      </c>
      <c r="E2" s="9" t="s">
        <v>8</v>
      </c>
    </row>
    <row r="3" spans="1:5" ht="55.5" customHeight="1">
      <c r="A3" s="11" t="s">
        <v>9</v>
      </c>
      <c r="B3" s="12" t="s">
        <v>10</v>
      </c>
      <c r="C3" s="13">
        <v>32</v>
      </c>
      <c r="D3" s="12"/>
      <c r="E3" s="11" t="s">
        <v>11</v>
      </c>
    </row>
    <row r="4" spans="1:5" ht="41.25" customHeight="1">
      <c r="A4" s="11" t="s">
        <v>15</v>
      </c>
      <c r="B4" s="12" t="s">
        <v>12</v>
      </c>
      <c r="C4" s="13">
        <v>32</v>
      </c>
      <c r="D4" s="12" t="s">
        <v>13</v>
      </c>
      <c r="E4" s="11" t="s">
        <v>14</v>
      </c>
    </row>
    <row r="5" spans="1:5" ht="43.5" customHeight="1">
      <c r="A5" s="11" t="s">
        <v>33</v>
      </c>
      <c r="B5" s="12" t="s">
        <v>27</v>
      </c>
      <c r="C5" s="13">
        <v>160</v>
      </c>
      <c r="D5" s="12" t="s">
        <v>13</v>
      </c>
      <c r="E5" s="11" t="s">
        <v>16</v>
      </c>
    </row>
    <row r="6" spans="1:5" ht="51">
      <c r="A6" s="11" t="s">
        <v>34</v>
      </c>
      <c r="B6" s="12" t="s">
        <v>28</v>
      </c>
      <c r="C6" s="13">
        <v>650</v>
      </c>
      <c r="D6" s="12" t="s">
        <v>13</v>
      </c>
      <c r="E6" s="11" t="s">
        <v>17</v>
      </c>
    </row>
    <row r="7" spans="1:5" ht="17.25" customHeight="1">
      <c r="A7" s="11" t="s">
        <v>18</v>
      </c>
      <c r="B7" s="12" t="s">
        <v>19</v>
      </c>
      <c r="C7" s="13">
        <v>16</v>
      </c>
      <c r="D7" s="12" t="s">
        <v>13</v>
      </c>
      <c r="E7" s="11"/>
    </row>
    <row r="8" spans="1:5" ht="15.75" customHeight="1">
      <c r="A8" s="11" t="s">
        <v>20</v>
      </c>
      <c r="B8" s="12" t="s">
        <v>21</v>
      </c>
      <c r="C8" s="13">
        <v>16</v>
      </c>
      <c r="D8" s="12" t="s">
        <v>13</v>
      </c>
      <c r="E8" s="11"/>
    </row>
    <row r="9" spans="1:5" ht="76.5">
      <c r="A9" s="11" t="s">
        <v>23</v>
      </c>
      <c r="B9" s="12" t="s">
        <v>24</v>
      </c>
      <c r="C9" s="13" t="s">
        <v>22</v>
      </c>
      <c r="D9" s="12"/>
      <c r="E9" s="11" t="s">
        <v>51</v>
      </c>
    </row>
    <row r="10" spans="1:5" ht="18.75" customHeight="1">
      <c r="A10" s="11" t="s">
        <v>25</v>
      </c>
      <c r="B10" s="12" t="s">
        <v>26</v>
      </c>
      <c r="C10" s="13">
        <v>50</v>
      </c>
      <c r="D10" s="12" t="s">
        <v>13</v>
      </c>
      <c r="E10" s="11" t="s">
        <v>29</v>
      </c>
    </row>
    <row r="11" spans="1:5" ht="42" customHeight="1">
      <c r="A11" s="11" t="s">
        <v>30</v>
      </c>
      <c r="B11" s="12" t="s">
        <v>31</v>
      </c>
      <c r="C11" s="13" t="s">
        <v>22</v>
      </c>
      <c r="D11" s="12"/>
      <c r="E11" s="11" t="s">
        <v>32</v>
      </c>
    </row>
    <row r="13" spans="1:5" ht="25.5" customHeight="1">
      <c r="A13" s="31" t="s">
        <v>35</v>
      </c>
      <c r="B13" s="31"/>
      <c r="C13" s="31"/>
      <c r="D13" s="31"/>
      <c r="E13" s="31"/>
    </row>
    <row r="15" ht="12.75">
      <c r="A15" s="16" t="s">
        <v>45</v>
      </c>
    </row>
    <row r="16" ht="12.75"/>
    <row r="17" ht="12.75"/>
    <row r="18" ht="12.75"/>
    <row r="20" ht="12.75">
      <c r="A20" s="17" t="s">
        <v>46</v>
      </c>
    </row>
    <row r="22" ht="12.75"/>
    <row r="23" ht="12.75"/>
  </sheetData>
  <mergeCells count="1">
    <mergeCell ref="A13:E1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15"/>
  <sheetViews>
    <sheetView workbookViewId="0" topLeftCell="A5">
      <selection activeCell="G6" sqref="G6"/>
    </sheetView>
  </sheetViews>
  <sheetFormatPr defaultColWidth="9.140625" defaultRowHeight="12.75"/>
  <cols>
    <col min="1" max="1" width="25.7109375" style="4" customWidth="1"/>
    <col min="2" max="2" width="12.7109375" style="4" customWidth="1"/>
    <col min="3" max="3" width="10.8515625" style="29" customWidth="1"/>
    <col min="4" max="4" width="10.00390625" style="4" customWidth="1"/>
    <col min="5" max="5" width="54.8515625" style="4" customWidth="1"/>
    <col min="6" max="16384" width="9.140625" style="28" customWidth="1"/>
  </cols>
  <sheetData>
    <row r="1" spans="1:5" s="25" customFormat="1" ht="12.75">
      <c r="A1" s="6" t="s">
        <v>0</v>
      </c>
      <c r="B1" s="6" t="s">
        <v>2</v>
      </c>
      <c r="C1" s="24" t="s">
        <v>1</v>
      </c>
      <c r="D1" s="6" t="s">
        <v>3</v>
      </c>
      <c r="E1" s="6" t="s">
        <v>4</v>
      </c>
    </row>
    <row r="2" spans="1:5" s="27" customFormat="1" ht="12.75">
      <c r="A2" s="9" t="s">
        <v>5</v>
      </c>
      <c r="B2" s="9" t="s">
        <v>6</v>
      </c>
      <c r="C2" s="26">
        <v>1</v>
      </c>
      <c r="D2" s="9" t="s">
        <v>7</v>
      </c>
      <c r="E2" s="9" t="s">
        <v>8</v>
      </c>
    </row>
    <row r="3" spans="1:5" ht="51">
      <c r="A3" s="11" t="s">
        <v>9</v>
      </c>
      <c r="B3" s="11" t="s">
        <v>10</v>
      </c>
      <c r="C3" s="26">
        <v>32</v>
      </c>
      <c r="D3" s="11"/>
      <c r="E3" s="11" t="s">
        <v>11</v>
      </c>
    </row>
    <row r="4" spans="1:5" ht="38.25">
      <c r="A4" s="11" t="s">
        <v>15</v>
      </c>
      <c r="B4" s="11" t="s">
        <v>12</v>
      </c>
      <c r="C4" s="26">
        <v>32</v>
      </c>
      <c r="D4" s="11" t="s">
        <v>13</v>
      </c>
      <c r="E4" s="11" t="s">
        <v>14</v>
      </c>
    </row>
    <row r="5" spans="1:5" ht="51">
      <c r="A5" s="11" t="s">
        <v>36</v>
      </c>
      <c r="B5" s="11" t="s">
        <v>37</v>
      </c>
      <c r="C5" s="26">
        <v>650</v>
      </c>
      <c r="D5" s="11" t="s">
        <v>13</v>
      </c>
      <c r="E5" s="11" t="s">
        <v>17</v>
      </c>
    </row>
    <row r="6" spans="1:5" ht="38.25">
      <c r="A6" s="11" t="s">
        <v>18</v>
      </c>
      <c r="B6" s="11" t="s">
        <v>19</v>
      </c>
      <c r="C6" s="26">
        <v>200</v>
      </c>
      <c r="D6" s="11" t="s">
        <v>13</v>
      </c>
      <c r="E6" s="30" t="s">
        <v>38</v>
      </c>
    </row>
    <row r="7" spans="1:5" ht="38.25">
      <c r="A7" s="11" t="s">
        <v>20</v>
      </c>
      <c r="B7" s="11" t="s">
        <v>21</v>
      </c>
      <c r="C7" s="26">
        <v>200</v>
      </c>
      <c r="D7" s="11" t="s">
        <v>13</v>
      </c>
      <c r="E7" s="30" t="s">
        <v>38</v>
      </c>
    </row>
    <row r="8" spans="1:5" ht="76.5">
      <c r="A8" s="11" t="s">
        <v>23</v>
      </c>
      <c r="B8" s="11" t="s">
        <v>24</v>
      </c>
      <c r="C8" s="26" t="s">
        <v>22</v>
      </c>
      <c r="D8" s="11"/>
      <c r="E8" s="23" t="s">
        <v>51</v>
      </c>
    </row>
    <row r="9" spans="1:5" ht="12.75">
      <c r="A9" s="11" t="s">
        <v>25</v>
      </c>
      <c r="B9" s="11" t="s">
        <v>26</v>
      </c>
      <c r="C9" s="26">
        <v>400</v>
      </c>
      <c r="D9" s="11" t="s">
        <v>13</v>
      </c>
      <c r="E9" s="11" t="s">
        <v>29</v>
      </c>
    </row>
    <row r="10" spans="1:5" ht="25.5">
      <c r="A10" s="11" t="s">
        <v>30</v>
      </c>
      <c r="B10" s="11" t="s">
        <v>31</v>
      </c>
      <c r="C10" s="26" t="s">
        <v>39</v>
      </c>
      <c r="D10" s="11"/>
      <c r="E10" s="11" t="s">
        <v>40</v>
      </c>
    </row>
    <row r="12" spans="1:5" ht="12.75">
      <c r="A12" s="31"/>
      <c r="B12" s="31"/>
      <c r="C12" s="31"/>
      <c r="D12" s="31"/>
      <c r="E12" s="31"/>
    </row>
    <row r="14" ht="12.75">
      <c r="A14" s="28"/>
    </row>
    <row r="15" ht="12.75">
      <c r="A15" s="28"/>
    </row>
    <row r="16" ht="12.75"/>
  </sheetData>
  <mergeCells count="1">
    <mergeCell ref="A12:E12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15"/>
  <sheetViews>
    <sheetView workbookViewId="0" topLeftCell="A1">
      <selection activeCell="E13" sqref="E13"/>
    </sheetView>
  </sheetViews>
  <sheetFormatPr defaultColWidth="9.140625" defaultRowHeight="12.75"/>
  <cols>
    <col min="1" max="1" width="25.7109375" style="4" customWidth="1"/>
    <col min="2" max="2" width="12.7109375" style="4" customWidth="1"/>
    <col min="3" max="3" width="10.8515625" style="29" customWidth="1"/>
    <col min="4" max="4" width="10.00390625" style="4" customWidth="1"/>
    <col min="5" max="5" width="54.8515625" style="4" customWidth="1"/>
    <col min="6" max="16384" width="9.140625" style="28" customWidth="1"/>
  </cols>
  <sheetData>
    <row r="1" spans="1:5" s="25" customFormat="1" ht="12.75">
      <c r="A1" s="6" t="s">
        <v>0</v>
      </c>
      <c r="B1" s="6" t="s">
        <v>2</v>
      </c>
      <c r="C1" s="24" t="s">
        <v>1</v>
      </c>
      <c r="D1" s="6" t="s">
        <v>3</v>
      </c>
      <c r="E1" s="6" t="s">
        <v>4</v>
      </c>
    </row>
    <row r="2" spans="1:5" s="27" customFormat="1" ht="12.75">
      <c r="A2" s="9" t="s">
        <v>5</v>
      </c>
      <c r="B2" s="9" t="s">
        <v>6</v>
      </c>
      <c r="C2" s="26">
        <v>1</v>
      </c>
      <c r="D2" s="9" t="s">
        <v>7</v>
      </c>
      <c r="E2" s="9" t="s">
        <v>8</v>
      </c>
    </row>
    <row r="3" spans="1:5" ht="51">
      <c r="A3" s="11" t="s">
        <v>9</v>
      </c>
      <c r="B3" s="11" t="s">
        <v>10</v>
      </c>
      <c r="C3" s="26">
        <v>32</v>
      </c>
      <c r="D3" s="11"/>
      <c r="E3" s="11" t="s">
        <v>11</v>
      </c>
    </row>
    <row r="4" spans="1:5" ht="38.25">
      <c r="A4" s="11" t="s">
        <v>15</v>
      </c>
      <c r="B4" s="11" t="s">
        <v>12</v>
      </c>
      <c r="C4" s="26">
        <v>32</v>
      </c>
      <c r="D4" s="11" t="s">
        <v>13</v>
      </c>
      <c r="E4" s="11" t="s">
        <v>14</v>
      </c>
    </row>
    <row r="5" spans="1:5" ht="51">
      <c r="A5" s="11" t="s">
        <v>36</v>
      </c>
      <c r="B5" s="11" t="s">
        <v>37</v>
      </c>
      <c r="C5" s="26">
        <v>650</v>
      </c>
      <c r="D5" s="11" t="s">
        <v>13</v>
      </c>
      <c r="E5" s="11" t="s">
        <v>17</v>
      </c>
    </row>
    <row r="6" spans="1:5" ht="12.75">
      <c r="A6" s="11" t="s">
        <v>18</v>
      </c>
      <c r="B6" s="11" t="s">
        <v>19</v>
      </c>
      <c r="C6" s="26">
        <v>16</v>
      </c>
      <c r="D6" s="11" t="s">
        <v>13</v>
      </c>
      <c r="E6" s="11"/>
    </row>
    <row r="7" spans="1:5" ht="12.75">
      <c r="A7" s="11" t="s">
        <v>20</v>
      </c>
      <c r="B7" s="11" t="s">
        <v>21</v>
      </c>
      <c r="C7" s="26">
        <v>16</v>
      </c>
      <c r="D7" s="11" t="s">
        <v>13</v>
      </c>
      <c r="E7" s="11"/>
    </row>
    <row r="8" spans="1:5" ht="76.5">
      <c r="A8" s="11" t="s">
        <v>23</v>
      </c>
      <c r="B8" s="11" t="s">
        <v>24</v>
      </c>
      <c r="C8" s="26" t="s">
        <v>22</v>
      </c>
      <c r="D8" s="11"/>
      <c r="E8" s="23" t="s">
        <v>51</v>
      </c>
    </row>
    <row r="9" spans="1:5" ht="12.75">
      <c r="A9" s="11" t="s">
        <v>25</v>
      </c>
      <c r="B9" s="11" t="s">
        <v>26</v>
      </c>
      <c r="C9" s="26">
        <v>400</v>
      </c>
      <c r="D9" s="11" t="s">
        <v>13</v>
      </c>
      <c r="E9" s="11" t="s">
        <v>29</v>
      </c>
    </row>
    <row r="10" spans="1:5" ht="25.5">
      <c r="A10" s="11" t="s">
        <v>30</v>
      </c>
      <c r="B10" s="11" t="s">
        <v>31</v>
      </c>
      <c r="C10" s="26" t="s">
        <v>39</v>
      </c>
      <c r="D10" s="11"/>
      <c r="E10" s="11" t="s">
        <v>40</v>
      </c>
    </row>
    <row r="12" spans="1:5" ht="12.75">
      <c r="A12" s="31"/>
      <c r="B12" s="31"/>
      <c r="C12" s="31"/>
      <c r="D12" s="31"/>
      <c r="E12" s="31"/>
    </row>
    <row r="14" ht="12.75">
      <c r="A14" s="28"/>
    </row>
    <row r="15" ht="12.75">
      <c r="A15" s="28"/>
    </row>
    <row r="16" ht="12.75"/>
  </sheetData>
  <mergeCells count="1">
    <mergeCell ref="A12:E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C4:G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26.57421875" style="0" customWidth="1"/>
    <col min="4" max="4" width="15.8515625" style="0" customWidth="1"/>
    <col min="5" max="5" width="17.00390625" style="0" customWidth="1"/>
    <col min="6" max="6" width="25.140625" style="0" customWidth="1"/>
    <col min="7" max="7" width="25.421875" style="0" customWidth="1"/>
  </cols>
  <sheetData>
    <row r="4" spans="3:7" s="3" customFormat="1" ht="30" customHeight="1">
      <c r="C4" s="20"/>
      <c r="D4" s="18" t="s">
        <v>43</v>
      </c>
      <c r="E4" s="20" t="s">
        <v>49</v>
      </c>
      <c r="F4" s="18" t="s">
        <v>44</v>
      </c>
      <c r="G4" s="14" t="s">
        <v>50</v>
      </c>
    </row>
    <row r="5" spans="3:7" s="3" customFormat="1" ht="21" customHeight="1">
      <c r="C5" s="22" t="s">
        <v>47</v>
      </c>
      <c r="D5" s="19">
        <f>(N_cycle_a*(4*D_var_a+MAX(T_off_a,T_on_a)+4*D_var_a+T_agc_a+T_cdr_high_a))/(T_cycle_a*1000000)</f>
        <v>0.031104</v>
      </c>
      <c r="E5" s="21">
        <f>1-D5</f>
        <v>0.968896</v>
      </c>
      <c r="F5" s="19">
        <f>1-G5</f>
        <v>0.10183340799999996</v>
      </c>
      <c r="G5" s="15">
        <f>E5*0.927</f>
        <v>0.898166592</v>
      </c>
    </row>
    <row r="6" spans="3:7" s="3" customFormat="1" ht="21" customHeight="1">
      <c r="C6" s="22" t="s">
        <v>48</v>
      </c>
      <c r="D6" s="19">
        <f>(N_cycle_a*(4*D_var_a+MAX(T_off_a,T_on_a)+T_agc_a+T_cdr_high_a))/(T_cycle_a*1000000)</f>
        <v>0.027008</v>
      </c>
      <c r="E6" s="21">
        <f>1-D6</f>
        <v>0.972992</v>
      </c>
      <c r="F6" s="19">
        <f>1-G6</f>
        <v>0.09803641600000002</v>
      </c>
      <c r="G6" s="15">
        <f>E6*0.927</f>
        <v>0.901963584</v>
      </c>
    </row>
    <row r="7" spans="3:7" s="3" customFormat="1" ht="21" customHeight="1">
      <c r="C7" s="22" t="s">
        <v>41</v>
      </c>
      <c r="D7" s="19">
        <f>(N_cycle_b*(4*D_var_b+MAX(T_off_b,T_on_b)+T_agc_b+T_cdr_b))/(T_cycle_b*1000000)</f>
        <v>0.044096</v>
      </c>
      <c r="E7" s="21">
        <f>1-D7</f>
        <v>0.955904</v>
      </c>
      <c r="F7" s="19">
        <f>1-G7</f>
        <v>0.11387699200000001</v>
      </c>
      <c r="G7" s="15">
        <f>E7*0.927</f>
        <v>0.886123008</v>
      </c>
    </row>
    <row r="8" spans="3:7" s="3" customFormat="1" ht="21" customHeight="1">
      <c r="C8" s="22" t="s">
        <v>42</v>
      </c>
      <c r="D8" s="19">
        <f>(N_cycle_c*(4*D_var_c+MAX(T_off_c,T_on_c)+T_agc_c+T_cdr_c))/(T_cycle_c*1000000)</f>
        <v>0.038208</v>
      </c>
      <c r="E8" s="21">
        <f>1-D8</f>
        <v>0.961792</v>
      </c>
      <c r="F8" s="19">
        <f>1-G8</f>
        <v>0.10841881600000003</v>
      </c>
      <c r="G8" s="15">
        <f>E8*0.927</f>
        <v>0.891581184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Kramer</dc:creator>
  <cp:keywords/>
  <dc:description/>
  <cp:lastModifiedBy>Glen Kramer</cp:lastModifiedBy>
  <dcterms:created xsi:type="dcterms:W3CDTF">2002-11-27T02:16:41Z</dcterms:created>
  <dcterms:modified xsi:type="dcterms:W3CDTF">2002-11-30T19:27:38Z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1807683413</vt:i4>
  </property>
  <property fmtid="{D5CDD505-2E9C-101B-9397-08002B2CF9AE}" pid="3" name="_EmailSubject">
    <vt:lpwstr>[EFM] PMD timing parameters (3 options revisited) [CORRECTED]</vt:lpwstr>
  </property>
  <property fmtid="{D5CDD505-2E9C-101B-9397-08002B2CF9AE}" pid="4" name="_AuthorEmail">
    <vt:lpwstr>glen.kramer@teknovus.com</vt:lpwstr>
  </property>
  <property fmtid="{D5CDD505-2E9C-101B-9397-08002B2CF9AE}" pid="5" name="_AuthorEmailDisplayName">
    <vt:lpwstr>Glen Kramer</vt:lpwstr>
  </property>
  <property fmtid="{D5CDD505-2E9C-101B-9397-08002B2CF9AE}" pid="6" name="_PreviousAdHocReviewCycleID">
    <vt:i4>-274981935</vt:i4>
  </property>
</Properties>
</file>