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rcelmoro/Dropbox/F2FEvents/IEEE/802/2016 Events/#2 MARCH 2016/Schedule/"/>
    </mc:Choice>
  </mc:AlternateContent>
  <bookViews>
    <workbookView xWindow="0" yWindow="460" windowWidth="32460" windowHeight="18100" tabRatio="410" activeTab="1"/>
  </bookViews>
  <sheets>
    <sheet name="802 Schedule KEY" sheetId="2" r:id="rId1"/>
    <sheet name="Schedule-Draft" sheetId="3" r:id="rId2"/>
  </sheets>
  <definedNames>
    <definedName name="_xlnm._FilterDatabase" localSheetId="1" hidden="1">'Schedule-Draft'!$A$1:$L$238</definedName>
    <definedName name="_xlnm.Print_Area" localSheetId="0">'802 Schedule KEY'!$A$1:$G$22</definedName>
    <definedName name="_xlnm.Print_Area" localSheetId="1">'Schedule-Draft'!$A$1:$L$238</definedName>
    <definedName name="_xlnm.Print_Titles" localSheetId="1">'Schedule-Draft'!$1:$1</definedName>
  </definedNames>
  <calcPr calcId="15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3" l="1"/>
  <c r="F46" i="3"/>
  <c r="F53" i="3"/>
  <c r="F134" i="3"/>
  <c r="F72" i="3"/>
  <c r="F220" i="3"/>
  <c r="F224" i="3"/>
  <c r="F228" i="3"/>
  <c r="F214" i="3"/>
  <c r="F100" i="3"/>
  <c r="F219" i="3"/>
  <c r="F44" i="3"/>
  <c r="F223" i="3"/>
  <c r="F163" i="3"/>
  <c r="F110" i="3"/>
  <c r="F101" i="3"/>
  <c r="F42" i="3"/>
  <c r="F222" i="3"/>
  <c r="F212" i="3"/>
  <c r="F45" i="3"/>
  <c r="F37" i="3"/>
  <c r="F211" i="3"/>
  <c r="F161" i="3"/>
  <c r="F238" i="3"/>
  <c r="F143" i="3"/>
  <c r="F144" i="3"/>
  <c r="F145" i="3"/>
  <c r="F146" i="3"/>
  <c r="F147" i="3"/>
  <c r="F148" i="3"/>
  <c r="F149" i="3"/>
  <c r="F150" i="3"/>
  <c r="F151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142" i="3"/>
  <c r="F32" i="3"/>
  <c r="F33" i="3"/>
  <c r="F31" i="3"/>
  <c r="F34" i="3"/>
  <c r="F35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136" i="3"/>
  <c r="F137" i="3"/>
  <c r="F138" i="3"/>
  <c r="F139" i="3"/>
  <c r="F140" i="3"/>
  <c r="F27" i="3"/>
  <c r="F28" i="3"/>
  <c r="F29" i="3"/>
  <c r="F30" i="3"/>
  <c r="F26" i="3"/>
  <c r="F20" i="3"/>
  <c r="F21" i="3"/>
  <c r="F22" i="3"/>
  <c r="F23" i="3"/>
  <c r="F24" i="3"/>
  <c r="F5" i="3"/>
  <c r="F172" i="3"/>
  <c r="F119" i="3"/>
  <c r="F120" i="3"/>
  <c r="F52" i="3"/>
  <c r="F168" i="3"/>
  <c r="F186" i="3"/>
  <c r="F188" i="3"/>
  <c r="F187" i="3"/>
  <c r="F189" i="3"/>
  <c r="F127" i="3"/>
  <c r="F62" i="3"/>
  <c r="F13" i="3"/>
  <c r="F184" i="3"/>
  <c r="F70" i="3"/>
  <c r="F117" i="3"/>
  <c r="F218" i="3"/>
  <c r="F111" i="3"/>
  <c r="F109" i="3"/>
  <c r="F108" i="3"/>
  <c r="F105" i="3"/>
  <c r="F48" i="3"/>
  <c r="F39" i="3"/>
  <c r="F38" i="3"/>
  <c r="F41" i="3"/>
  <c r="F18" i="3"/>
  <c r="F133" i="3"/>
  <c r="F129" i="3"/>
  <c r="F132" i="3"/>
  <c r="F130" i="3"/>
  <c r="F71" i="3"/>
  <c r="F68" i="3"/>
  <c r="F236" i="3"/>
  <c r="F171" i="3"/>
  <c r="F4" i="3"/>
  <c r="F25" i="3"/>
  <c r="F141" i="3"/>
  <c r="F64" i="3"/>
  <c r="F15" i="3"/>
  <c r="F19" i="3"/>
  <c r="F14" i="3"/>
  <c r="F226" i="3"/>
  <c r="F225" i="3"/>
  <c r="F156" i="3"/>
  <c r="F107" i="3"/>
  <c r="F103" i="3"/>
  <c r="F49" i="3"/>
  <c r="F7" i="3"/>
  <c r="F179" i="3"/>
  <c r="F181" i="3"/>
  <c r="F178" i="3"/>
  <c r="F128" i="3"/>
  <c r="F65" i="3"/>
  <c r="F114" i="3"/>
  <c r="F125" i="3"/>
  <c r="F185" i="3"/>
  <c r="F183" i="3"/>
  <c r="F131" i="3"/>
  <c r="F135" i="3"/>
  <c r="F67" i="3"/>
  <c r="F66" i="3"/>
  <c r="F16" i="3"/>
  <c r="F152" i="3"/>
  <c r="F154" i="3"/>
  <c r="F160" i="3"/>
  <c r="F102" i="3"/>
  <c r="F36" i="3"/>
  <c r="F217" i="3"/>
  <c r="F237" i="3"/>
  <c r="F229" i="3"/>
  <c r="F233" i="3"/>
  <c r="F221" i="3"/>
  <c r="F182" i="3"/>
  <c r="F232" i="3"/>
  <c r="F227" i="3"/>
  <c r="F235" i="3"/>
  <c r="F234" i="3"/>
  <c r="F231" i="3"/>
  <c r="F167" i="3"/>
  <c r="F215" i="3"/>
  <c r="F213" i="3"/>
  <c r="F177" i="3"/>
  <c r="F230" i="3"/>
  <c r="F180" i="3"/>
  <c r="F176" i="3"/>
  <c r="F175" i="3"/>
  <c r="F155" i="3"/>
  <c r="F166" i="3"/>
  <c r="F162" i="3"/>
  <c r="F165" i="3"/>
  <c r="F158" i="3"/>
  <c r="F157" i="3"/>
  <c r="F126" i="3"/>
  <c r="F124" i="3"/>
  <c r="F174" i="3"/>
  <c r="F173" i="3"/>
  <c r="F170" i="3"/>
  <c r="F169" i="3"/>
  <c r="F153" i="3"/>
  <c r="F164" i="3"/>
  <c r="F216" i="3"/>
  <c r="F63" i="3"/>
  <c r="F123" i="3"/>
  <c r="F104" i="3"/>
  <c r="F106" i="3"/>
  <c r="F159" i="3"/>
  <c r="F59" i="3"/>
  <c r="F98" i="3"/>
  <c r="F61" i="3"/>
  <c r="F60" i="3"/>
  <c r="F121" i="3"/>
  <c r="F57" i="3"/>
  <c r="F122" i="3"/>
  <c r="F116" i="3"/>
  <c r="F118" i="3"/>
  <c r="F115" i="3"/>
  <c r="F99" i="3"/>
  <c r="F112" i="3"/>
  <c r="F97" i="3"/>
  <c r="F58" i="3"/>
  <c r="F56" i="3"/>
  <c r="F50" i="3"/>
  <c r="F113" i="3"/>
  <c r="F12" i="3"/>
  <c r="F11" i="3"/>
  <c r="F54" i="3"/>
  <c r="F55" i="3"/>
  <c r="F51" i="3"/>
  <c r="F47" i="3"/>
  <c r="F10" i="3"/>
  <c r="F40" i="3"/>
  <c r="F9" i="3"/>
  <c r="F8" i="3"/>
  <c r="F3" i="3"/>
  <c r="F6" i="3"/>
  <c r="F2" i="3"/>
</calcChain>
</file>

<file path=xl/sharedStrings.xml><?xml version="1.0" encoding="utf-8"?>
<sst xmlns="http://schemas.openxmlformats.org/spreadsheetml/2006/main" count="702" uniqueCount="169">
  <si>
    <t>802 3 P802.3bu1 Power over Data Lines (PoDL) Task Force</t>
  </si>
  <si>
    <t>Meeting</t>
  </si>
  <si>
    <t>Set Up</t>
  </si>
  <si>
    <t>802.3 Next Generation Ethernet Passive Optical Network (NG-EPON) Study Group</t>
  </si>
  <si>
    <t>DA</t>
  </si>
  <si>
    <t>FC</t>
  </si>
  <si>
    <t>Flip Chart</t>
  </si>
  <si>
    <t>FM</t>
  </si>
  <si>
    <t>P802.3by 25 Gb/s Ethernet Task Force 802.3 by Task Force Electrical Interfaces Track</t>
  </si>
  <si>
    <t>Special set</t>
  </si>
  <si>
    <t>MC</t>
  </si>
  <si>
    <t>Monitor Screen</t>
  </si>
  <si>
    <t>11/15/18/19/21/22/24</t>
  </si>
  <si>
    <t>SR+HT2+LCD</t>
  </si>
  <si>
    <t>SR+HT2+TM+FM+LCD+XV</t>
  </si>
  <si>
    <t>Opening Plenary</t>
  </si>
  <si>
    <t>TGay - Next Generation 60GHZ SG</t>
  </si>
  <si>
    <t>BR+LCD</t>
  </si>
  <si>
    <t>CAC -- Chairs Advisory Committee</t>
  </si>
  <si>
    <t>Wireless Chairs - Leadership Mtg</t>
  </si>
  <si>
    <t>802.11 Opening Plenary</t>
  </si>
  <si>
    <t>TGax - HEW - Adhoc 1</t>
  </si>
  <si>
    <t>TG9 KMP</t>
  </si>
  <si>
    <t>TG3d 100G</t>
  </si>
  <si>
    <t>TG4n CMB</t>
  </si>
  <si>
    <t>TG4q ULP</t>
  </si>
  <si>
    <t>IG DEP</t>
  </si>
  <si>
    <t>WNG</t>
  </si>
  <si>
    <t>RR TAG</t>
  </si>
  <si>
    <t>Working Group</t>
  </si>
  <si>
    <t>ARC - Architecture</t>
  </si>
  <si>
    <t>AC Meeting</t>
  </si>
  <si>
    <t>TG8 PAC</t>
  </si>
  <si>
    <t>TG10 L2R</t>
  </si>
  <si>
    <t>Ethernet WG Opening Plenary</t>
  </si>
  <si>
    <t>P802.3bn EPON Protocol over Coax (EPoC) Task Force</t>
  </si>
  <si>
    <t>P802.3bp 1000BASE-T1 Task Force</t>
  </si>
  <si>
    <t>P802.3bs 400GbE Task Force</t>
  </si>
  <si>
    <t>P802.3bt 4 Pair Power over Ethernet Task Force</t>
  </si>
  <si>
    <t>Schedule of Events</t>
  </si>
  <si>
    <t>Day</t>
  </si>
  <si>
    <t>Start Time</t>
  </si>
  <si>
    <t>End Time</t>
  </si>
  <si>
    <t>Group</t>
  </si>
  <si>
    <t>LCD projector + screen</t>
  </si>
  <si>
    <t>PD</t>
  </si>
  <si>
    <t xml:space="preserve">Podium </t>
  </si>
  <si>
    <t>PM</t>
  </si>
  <si>
    <t>Podium Microphone</t>
  </si>
  <si>
    <t>SB</t>
  </si>
  <si>
    <t>SP</t>
  </si>
  <si>
    <t>SR</t>
  </si>
  <si>
    <t>Schoolroom</t>
  </si>
  <si>
    <t>TM</t>
  </si>
  <si>
    <t>Table Microphone (Microphone on Head Table with long cord)</t>
  </si>
  <si>
    <t>XC</t>
  </si>
  <si>
    <t>SR+HT4+TM+LCD+XV</t>
  </si>
  <si>
    <t>SR+HT+LCD</t>
  </si>
  <si>
    <t>SR+LCD+2HT+TM</t>
  </si>
  <si>
    <t>802.11 Executive Leadership Mtg</t>
  </si>
  <si>
    <t>TGak - General Link</t>
  </si>
  <si>
    <t>802 3 P802.3bn EPON Protocol over Coax (EPoC) Task Force</t>
  </si>
  <si>
    <t>DNP</t>
  </si>
  <si>
    <t>Do Not Post</t>
  </si>
  <si>
    <t>Comments</t>
  </si>
  <si>
    <t>Level</t>
  </si>
  <si>
    <t xml:space="preserve"> </t>
  </si>
  <si>
    <t>SR+HT6+2TM+PD+PM+2FM+LCD2+SB+XV</t>
  </si>
  <si>
    <t>RR</t>
  </si>
  <si>
    <t>Rounds</t>
  </si>
  <si>
    <t>US</t>
  </si>
  <si>
    <t>U-Shaped</t>
  </si>
  <si>
    <t>Post As</t>
  </si>
  <si>
    <t>Executive Sub Committee Meetings</t>
  </si>
  <si>
    <t>LMSC Rules Review</t>
  </si>
  <si>
    <t>KEY</t>
  </si>
  <si>
    <t>Symbol</t>
  </si>
  <si>
    <t>Equipment</t>
  </si>
  <si>
    <t>BR</t>
  </si>
  <si>
    <t>Boardroom</t>
  </si>
  <si>
    <t>CFI Next Generation Enterprise/Campus/Data Center Ethernet draft ICAID</t>
    <phoneticPr fontId="20" type="noConversion"/>
  </si>
  <si>
    <t>Floor Microphone - for audience</t>
  </si>
  <si>
    <t>HT</t>
  </si>
  <si>
    <t>Default is Headtable for 2 (HT4 means Headtable for 4)</t>
  </si>
  <si>
    <t>LCD</t>
  </si>
  <si>
    <t>Joint 802.1 TSN + P802.3br</t>
  </si>
  <si>
    <t>Social Reception</t>
  </si>
  <si>
    <t>Extra Chairs</t>
  </si>
  <si>
    <t>XV</t>
  </si>
  <si>
    <t>Media Independent Handover Svs WG/TG</t>
  </si>
  <si>
    <t>TG3e HRCP</t>
  </si>
  <si>
    <t>AC</t>
  </si>
  <si>
    <t>Midweek Plenary</t>
  </si>
  <si>
    <t>TGai -- Fast Initial Link Setup</t>
  </si>
  <si>
    <t>TGaJ -- China Milli-meter wave</t>
  </si>
  <si>
    <t>REVmc - Revision - Maintenance</t>
  </si>
  <si>
    <t>NM -- 802.11 Newcomer Training</t>
  </si>
  <si>
    <t xml:space="preserve">TGah -- 900 MHz bands </t>
  </si>
  <si>
    <t xml:space="preserve">TGaq -- Pre-Association Discovery </t>
  </si>
  <si>
    <t>PAR - Review</t>
  </si>
  <si>
    <t>BR+LCD+SP</t>
  </si>
  <si>
    <t>REG - Regulatory SC</t>
  </si>
  <si>
    <t>SR+HT4+TM+FM+LCD+XV</t>
  </si>
  <si>
    <t>TGax - HEW - AdHoc 2</t>
  </si>
  <si>
    <t>BR+LCD+XC</t>
  </si>
  <si>
    <t>Joint 802.1/802.11 TGak/ARC</t>
  </si>
  <si>
    <t>TG7R1 OCC</t>
  </si>
  <si>
    <t>TG4s SRU</t>
    <phoneticPr fontId="20" type="noConversion"/>
  </si>
  <si>
    <t>TG4s SRU</t>
    <phoneticPr fontId="20" type="noConversion"/>
  </si>
  <si>
    <t>Editors Meeting</t>
  </si>
  <si>
    <t>WNG SC -- What's next</t>
  </si>
  <si>
    <t>TGax - HEW - High Efficiency WLAN</t>
  </si>
  <si>
    <t>JTC1 -- ISO/IEC/JTC1/SC6 AdHoc</t>
  </si>
  <si>
    <t>P802.3bv Gigabit Ethernet over Plastic Optical Fibre</t>
  </si>
  <si>
    <t>Trk 3: OmniRAN</t>
  </si>
  <si>
    <t>MTN: TG (Maintenance)</t>
  </si>
  <si>
    <t>Closing Plenary</t>
  </si>
  <si>
    <t>Ethernet WG Closing Plenary</t>
  </si>
  <si>
    <t>Trk 1: TSN Pre-meeting</t>
  </si>
  <si>
    <t>Trk 1: TSN</t>
  </si>
  <si>
    <t>Joint 802.1/802.15 Layer-2 Topics</t>
  </si>
  <si>
    <t>Privacy open meeting</t>
  </si>
  <si>
    <t>Trk 2: DCB</t>
  </si>
  <si>
    <t>Trk 1: Joint TSN + P802.3br</t>
  </si>
  <si>
    <t>P802.3bs 400GbE Task Force Optics Track</t>
  </si>
  <si>
    <t>P802.3bs 400GbE Task Force Electrical Interfaces Track</t>
  </si>
  <si>
    <t>P802.3bs 400GbE Task Force Logic Track</t>
  </si>
  <si>
    <t>802.3 2.5 Gb/s and 5 Gb/s Backplane and Short Reach Copper Study Group</t>
  </si>
  <si>
    <t>Maintenance</t>
  </si>
  <si>
    <t>Gridman</t>
  </si>
  <si>
    <t>Task Group 1a (TG1a)</t>
  </si>
  <si>
    <t>Coexistence in Auto Environment Interest Group</t>
  </si>
  <si>
    <t>.3 Spectrum Characterization &amp; Occupancy Sensing</t>
  </si>
  <si>
    <t>.1 Advanced Beaconing</t>
  </si>
  <si>
    <t>BR+LCD+XV</t>
  </si>
  <si>
    <t>LRLP - Long Range Low Power TIG</t>
  </si>
  <si>
    <t>SR+HT2+TM+LCD+XV</t>
  </si>
  <si>
    <t>SR+HT3+TM+FM+LCD+XV</t>
  </si>
  <si>
    <t>TGaz - Next Generation Positioning</t>
  </si>
  <si>
    <t xml:space="preserve">802.11 Mid-Week Plenary </t>
  </si>
  <si>
    <t>TGak - Joint Meeting with 802.1 &amp; ARC</t>
  </si>
  <si>
    <t>802.11 Closing Plenary</t>
  </si>
  <si>
    <t>SR+HT4+TM+PD+PM+1FM+LCD1+SB+XV</t>
  </si>
  <si>
    <t>SR+HT2+LCD+XV</t>
  </si>
  <si>
    <t>TG 4mc 4REV</t>
  </si>
  <si>
    <t>IG 6T</t>
  </si>
  <si>
    <t>SG LLC</t>
  </si>
  <si>
    <t>15;30</t>
  </si>
  <si>
    <t>TG3m 3REV</t>
  </si>
  <si>
    <t>SG4t HR</t>
  </si>
  <si>
    <t>SG4u India</t>
  </si>
  <si>
    <t>Joint 15/16 HRRC</t>
  </si>
  <si>
    <t>Verilan to provide speakerphone</t>
  </si>
  <si>
    <t>SR+HT2+TM+2FM+LCD+XV</t>
  </si>
  <si>
    <t>SR+HT4+TM+PD+PM+3FM+LCD+SB+XV</t>
  </si>
  <si>
    <t>BR+LCD+SP+FC</t>
  </si>
  <si>
    <t>IG THz</t>
  </si>
  <si>
    <r>
      <t xml:space="preserve">Trk </t>
    </r>
    <r>
      <rPr>
        <sz val="10"/>
        <rFont val="Arial"/>
        <family val="2"/>
      </rPr>
      <t>4: Security</t>
    </r>
  </si>
  <si>
    <r>
      <t>P802.3bu1</t>
    </r>
    <r>
      <rPr>
        <sz val="10"/>
        <rFont val="Arial"/>
        <family val="2"/>
      </rPr>
      <t xml:space="preserve"> Power over Data Lines (PoDL) Task Force</t>
    </r>
  </si>
  <si>
    <r>
      <t xml:space="preserve">Trk </t>
    </r>
    <r>
      <rPr>
        <sz val="10"/>
        <rFont val="Arial"/>
        <family val="2"/>
      </rPr>
      <t>3: OmniRAN</t>
    </r>
  </si>
  <si>
    <t>P802.3bq 25G/40GBASE-T/IEEE P802.3bz 2.5G/5GBASE-T Task Forces</t>
  </si>
  <si>
    <t>Switch Box provided by Verilan</t>
  </si>
  <si>
    <t>Provided by Verilan; no phone line required</t>
  </si>
  <si>
    <t>VGA cable from projector to Head Table; provided by Verilan</t>
  </si>
  <si>
    <t>Digital Amplifier provided by Verilan</t>
  </si>
  <si>
    <t>y</t>
  </si>
  <si>
    <t>Req</t>
  </si>
  <si>
    <t>Set</t>
  </si>
  <si>
    <t>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</si>
</sst>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dd"/>
    <numFmt numFmtId="166" formatCode="hh:mm;@"/>
    <numFmt numFmtId="167" formatCode="h:mm;@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DD0806"/>
      <name val="Arial"/>
      <family val="2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03EDB"/>
        <bgColor indexed="64"/>
      </patternFill>
    </fill>
    <fill>
      <patternFill patternType="solid">
        <fgColor rgb="FFEAF18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2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1" fillId="0" borderId="0"/>
  </cellStyleXfs>
  <cellXfs count="10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1" fillId="0" borderId="0" xfId="0" applyFont="1" applyFill="1" applyBorder="1" applyAlignment="1"/>
    <xf numFmtId="0" fontId="22" fillId="0" borderId="11" xfId="0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left" shrinkToFit="1"/>
    </xf>
    <xf numFmtId="167" fontId="0" fillId="0" borderId="23" xfId="0" applyNumberFormat="1" applyFont="1" applyFill="1" applyBorder="1" applyAlignment="1">
      <alignment horizontal="center" vertical="top"/>
    </xf>
    <xf numFmtId="166" fontId="0" fillId="0" borderId="23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 shrinkToFit="1"/>
    </xf>
    <xf numFmtId="165" fontId="27" fillId="0" borderId="14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" fontId="0" fillId="25" borderId="23" xfId="0" applyNumberFormat="1" applyFont="1" applyFill="1" applyBorder="1" applyAlignment="1">
      <alignment horizontal="center"/>
    </xf>
    <xf numFmtId="1" fontId="0" fillId="27" borderId="23" xfId="0" applyNumberFormat="1" applyFont="1" applyFill="1" applyBorder="1" applyAlignment="1">
      <alignment horizontal="center"/>
    </xf>
    <xf numFmtId="1" fontId="0" fillId="29" borderId="23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 vertical="top" wrapText="1"/>
    </xf>
    <xf numFmtId="1" fontId="22" fillId="0" borderId="23" xfId="0" applyNumberFormat="1" applyFont="1" applyFill="1" applyBorder="1" applyAlignment="1">
      <alignment horizontal="center" vertical="top" wrapText="1"/>
    </xf>
    <xf numFmtId="0" fontId="22" fillId="0" borderId="23" xfId="0" applyNumberFormat="1" applyFont="1" applyFill="1" applyBorder="1" applyAlignment="1">
      <alignment horizontal="left" vertical="top" shrinkToFit="1"/>
    </xf>
    <xf numFmtId="0" fontId="22" fillId="0" borderId="23" xfId="0" applyFont="1" applyFill="1" applyBorder="1" applyAlignment="1">
      <alignment horizontal="center" vertical="top" wrapText="1"/>
    </xf>
    <xf numFmtId="0" fontId="0" fillId="26" borderId="23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left" vertical="top" shrinkToFit="1"/>
    </xf>
    <xf numFmtId="0" fontId="26" fillId="0" borderId="23" xfId="0" applyFont="1" applyFill="1" applyBorder="1" applyAlignment="1">
      <alignment shrinkToFit="1"/>
    </xf>
    <xf numFmtId="0" fontId="25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left" shrinkToFit="1"/>
    </xf>
    <xf numFmtId="0" fontId="0" fillId="34" borderId="23" xfId="0" applyFont="1" applyFill="1" applyBorder="1" applyAlignment="1">
      <alignment horizontal="left" shrinkToFit="1"/>
    </xf>
    <xf numFmtId="0" fontId="22" fillId="0" borderId="23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right"/>
    </xf>
    <xf numFmtId="0" fontId="31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5" fillId="0" borderId="23" xfId="0" applyFont="1" applyFill="1" applyBorder="1" applyAlignment="1">
      <alignment horizontal="left" shrinkToFit="1"/>
    </xf>
    <xf numFmtId="0" fontId="22" fillId="0" borderId="23" xfId="0" applyFont="1" applyFill="1" applyBorder="1" applyAlignment="1">
      <alignment vertical="top" wrapText="1"/>
    </xf>
    <xf numFmtId="0" fontId="25" fillId="0" borderId="23" xfId="0" applyFont="1" applyFill="1" applyBorder="1"/>
    <xf numFmtId="0" fontId="0" fillId="0" borderId="23" xfId="0" applyFont="1" applyFill="1" applyBorder="1"/>
    <xf numFmtId="0" fontId="0" fillId="34" borderId="23" xfId="0" applyFont="1" applyFill="1" applyBorder="1" applyAlignment="1">
      <alignment horizontal="center"/>
    </xf>
    <xf numFmtId="0" fontId="28" fillId="28" borderId="23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/>
    </xf>
    <xf numFmtId="20" fontId="0" fillId="0" borderId="23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1" fontId="0" fillId="32" borderId="23" xfId="0" applyNumberFormat="1" applyFont="1" applyFill="1" applyBorder="1" applyAlignment="1">
      <alignment horizontal="center"/>
    </xf>
    <xf numFmtId="1" fontId="0" fillId="30" borderId="23" xfId="0" applyNumberFormat="1" applyFont="1" applyFill="1" applyBorder="1" applyAlignment="1">
      <alignment horizontal="center"/>
    </xf>
    <xf numFmtId="1" fontId="0" fillId="31" borderId="23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 shrinkToFit="1"/>
    </xf>
    <xf numFmtId="0" fontId="25" fillId="0" borderId="23" xfId="0" applyFont="1" applyFill="1" applyBorder="1" applyAlignment="1">
      <alignment horizontal="left" vertical="center" shrinkToFit="1"/>
    </xf>
    <xf numFmtId="1" fontId="0" fillId="37" borderId="2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left" shrinkToFit="1"/>
    </xf>
    <xf numFmtId="0" fontId="0" fillId="0" borderId="23" xfId="0" applyNumberFormat="1" applyFont="1" applyFill="1" applyBorder="1" applyAlignment="1">
      <alignment horizontal="left"/>
    </xf>
    <xf numFmtId="0" fontId="26" fillId="0" borderId="23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23" xfId="0" applyFont="1" applyBorder="1" applyAlignment="1">
      <alignment horizontal="left" vertical="center" shrinkToFit="1"/>
    </xf>
    <xf numFmtId="0" fontId="0" fillId="34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left" shrinkToFit="1"/>
    </xf>
    <xf numFmtId="0" fontId="25" fillId="34" borderId="23" xfId="0" applyFont="1" applyFill="1" applyBorder="1"/>
    <xf numFmtId="165" fontId="0" fillId="0" borderId="2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20" fontId="25" fillId="0" borderId="23" xfId="0" applyNumberFormat="1" applyFont="1" applyFill="1" applyBorder="1" applyAlignment="1">
      <alignment shrinkToFit="1"/>
    </xf>
    <xf numFmtId="0" fontId="0" fillId="25" borderId="23" xfId="0" applyFont="1" applyFill="1" applyBorder="1" applyAlignment="1">
      <alignment horizontal="center" vertical="center"/>
    </xf>
    <xf numFmtId="165" fontId="22" fillId="0" borderId="23" xfId="0" applyNumberFormat="1" applyFont="1" applyFill="1" applyBorder="1" applyAlignment="1">
      <alignment horizontal="right" vertical="top" wrapText="1"/>
    </xf>
    <xf numFmtId="0" fontId="0" fillId="0" borderId="23" xfId="0" applyFill="1" applyBorder="1" applyAlignment="1">
      <alignment horizontal="left" vertical="center" shrinkToFit="1"/>
    </xf>
    <xf numFmtId="0" fontId="0" fillId="34" borderId="23" xfId="0" applyFont="1" applyFill="1" applyBorder="1" applyAlignment="1">
      <alignment horizontal="right"/>
    </xf>
    <xf numFmtId="0" fontId="0" fillId="34" borderId="23" xfId="0" applyFont="1" applyFill="1" applyBorder="1"/>
    <xf numFmtId="0" fontId="0" fillId="0" borderId="23" xfId="0" applyFont="1" applyFill="1" applyBorder="1" applyAlignment="1">
      <alignment horizontal="right" shrinkToFit="1"/>
    </xf>
    <xf numFmtId="0" fontId="0" fillId="0" borderId="23" xfId="0" applyFill="1" applyBorder="1" applyAlignment="1">
      <alignment shrinkToFit="1"/>
    </xf>
    <xf numFmtId="0" fontId="0" fillId="0" borderId="23" xfId="0" applyFill="1" applyBorder="1"/>
    <xf numFmtId="0" fontId="0" fillId="0" borderId="23" xfId="0" applyFill="1" applyBorder="1" applyAlignment="1">
      <alignment horizontal="left" shrinkToFit="1"/>
    </xf>
    <xf numFmtId="0" fontId="0" fillId="34" borderId="23" xfId="0" applyFill="1" applyBorder="1" applyAlignment="1">
      <alignment shrinkToFit="1"/>
    </xf>
    <xf numFmtId="0" fontId="0" fillId="0" borderId="23" xfId="0" applyFill="1" applyBorder="1" applyAlignment="1">
      <alignment vertical="center"/>
    </xf>
    <xf numFmtId="0" fontId="0" fillId="34" borderId="23" xfId="0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20" fontId="23" fillId="0" borderId="10" xfId="0" applyNumberFormat="1" applyFont="1" applyFill="1" applyBorder="1" applyAlignment="1">
      <alignment horizontal="left" vertical="center"/>
    </xf>
    <xf numFmtId="20" fontId="23" fillId="0" borderId="16" xfId="0" applyNumberFormat="1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 vertical="center"/>
    </xf>
    <xf numFmtId="20" fontId="23" fillId="0" borderId="17" xfId="0" applyNumberFormat="1" applyFont="1" applyFill="1" applyBorder="1" applyAlignment="1">
      <alignment horizontal="left" vertical="center"/>
    </xf>
    <xf numFmtId="20" fontId="23" fillId="0" borderId="15" xfId="0" applyNumberFormat="1" applyFont="1" applyFill="1" applyBorder="1" applyAlignment="1">
      <alignment horizontal="left" vertical="center"/>
    </xf>
    <xf numFmtId="20" fontId="0" fillId="0" borderId="24" xfId="0" applyNumberFormat="1" applyFont="1" applyFill="1" applyBorder="1" applyAlignment="1">
      <alignment horizontal="left" vertical="center"/>
    </xf>
    <xf numFmtId="20" fontId="23" fillId="0" borderId="25" xfId="0" applyNumberFormat="1" applyFont="1" applyFill="1" applyBorder="1" applyAlignment="1">
      <alignment horizontal="left" vertical="center"/>
    </xf>
    <xf numFmtId="20" fontId="23" fillId="0" borderId="26" xfId="0" applyNumberFormat="1" applyFont="1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left" vertical="center"/>
    </xf>
    <xf numFmtId="20" fontId="27" fillId="0" borderId="21" xfId="0" applyNumberFormat="1" applyFont="1" applyFill="1" applyBorder="1" applyAlignment="1">
      <alignment horizontal="left" vertical="center"/>
    </xf>
    <xf numFmtId="20" fontId="27" fillId="0" borderId="22" xfId="0" applyNumberFormat="1" applyFont="1" applyFill="1" applyBorder="1" applyAlignment="1">
      <alignment horizontal="left" vertical="center"/>
    </xf>
    <xf numFmtId="20" fontId="0" fillId="0" borderId="21" xfId="0" applyNumberFormat="1" applyFont="1" applyFill="1" applyBorder="1" applyAlignment="1">
      <alignment horizontal="left" vertical="center"/>
    </xf>
    <xf numFmtId="20" fontId="23" fillId="0" borderId="21" xfId="0" applyNumberFormat="1" applyFont="1" applyFill="1" applyBorder="1" applyAlignment="1">
      <alignment horizontal="left" vertical="center"/>
    </xf>
    <xf numFmtId="20" fontId="23" fillId="0" borderId="22" xfId="0" applyNumberFormat="1" applyFont="1" applyFill="1" applyBorder="1" applyAlignment="1">
      <alignment horizontal="lef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Followed Hyperlink" xfId="45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4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6"/>
    <cellStyle name="Normal 3" xfId="47"/>
    <cellStyle name="Note" xfId="38" builtinId="10" customBuiltin="1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R341"/>
  <sheetViews>
    <sheetView workbookViewId="0">
      <selection activeCell="A5" sqref="A5:G21"/>
    </sheetView>
  </sheetViews>
  <sheetFormatPr baseColWidth="10" defaultColWidth="8.83203125" defaultRowHeight="13" x14ac:dyDescent="0.15"/>
  <cols>
    <col min="1" max="1" width="9.1640625" style="2" customWidth="1"/>
    <col min="8" max="11" width="9.1640625" style="1" customWidth="1"/>
  </cols>
  <sheetData>
    <row r="1" spans="1:11" ht="23" x14ac:dyDescent="0.25">
      <c r="A1" s="87" t="s">
        <v>39</v>
      </c>
      <c r="B1" s="87"/>
      <c r="C1" s="87"/>
      <c r="D1" s="87"/>
      <c r="E1" s="87"/>
      <c r="F1" s="87"/>
      <c r="G1" s="87"/>
      <c r="H1" s="3"/>
      <c r="I1" s="3"/>
      <c r="J1" s="3"/>
      <c r="K1" s="3"/>
    </row>
    <row r="2" spans="1:11" ht="23" x14ac:dyDescent="0.25">
      <c r="A2" s="88" t="s">
        <v>75</v>
      </c>
      <c r="B2" s="88"/>
      <c r="C2" s="88"/>
      <c r="D2" s="88"/>
      <c r="E2" s="88"/>
      <c r="F2" s="88"/>
      <c r="G2" s="88"/>
      <c r="H2" s="3"/>
      <c r="I2" s="3"/>
      <c r="J2" s="3"/>
      <c r="K2" s="3"/>
    </row>
    <row r="3" spans="1:11" s="1" customFormat="1" ht="24" thickBot="1" x14ac:dyDescent="0.3">
      <c r="A3" s="91"/>
      <c r="B3" s="91"/>
      <c r="C3" s="91"/>
      <c r="D3" s="91"/>
      <c r="E3" s="91"/>
      <c r="F3" s="91"/>
      <c r="G3" s="91"/>
      <c r="H3" s="3"/>
      <c r="I3" s="3"/>
      <c r="J3" s="3"/>
      <c r="K3" s="3"/>
    </row>
    <row r="4" spans="1:11" s="1" customFormat="1" ht="24" thickBot="1" x14ac:dyDescent="0.3">
      <c r="A4" s="4" t="s">
        <v>76</v>
      </c>
      <c r="B4" s="89" t="s">
        <v>77</v>
      </c>
      <c r="C4" s="89"/>
      <c r="D4" s="89"/>
      <c r="E4" s="89"/>
      <c r="F4" s="89"/>
      <c r="G4" s="90"/>
      <c r="H4" s="3"/>
      <c r="I4" s="3"/>
      <c r="J4" s="3"/>
      <c r="K4" s="3"/>
    </row>
    <row r="5" spans="1:11" x14ac:dyDescent="0.15">
      <c r="A5" s="5" t="s">
        <v>78</v>
      </c>
      <c r="B5" s="95" t="s">
        <v>79</v>
      </c>
      <c r="C5" s="95"/>
      <c r="D5" s="95"/>
      <c r="E5" s="95"/>
      <c r="F5" s="95"/>
      <c r="G5" s="96"/>
    </row>
    <row r="6" spans="1:11" x14ac:dyDescent="0.15">
      <c r="A6" s="6" t="s">
        <v>4</v>
      </c>
      <c r="B6" s="94" t="s">
        <v>164</v>
      </c>
      <c r="C6" s="92"/>
      <c r="D6" s="92"/>
      <c r="E6" s="92"/>
      <c r="F6" s="92"/>
      <c r="G6" s="93"/>
    </row>
    <row r="7" spans="1:11" x14ac:dyDescent="0.15">
      <c r="A7" s="6" t="s">
        <v>5</v>
      </c>
      <c r="B7" s="94" t="s">
        <v>6</v>
      </c>
      <c r="C7" s="92"/>
      <c r="D7" s="92"/>
      <c r="E7" s="92"/>
      <c r="F7" s="92"/>
      <c r="G7" s="93"/>
    </row>
    <row r="8" spans="1:11" x14ac:dyDescent="0.15">
      <c r="A8" s="6" t="s">
        <v>7</v>
      </c>
      <c r="B8" s="92" t="s">
        <v>81</v>
      </c>
      <c r="C8" s="92"/>
      <c r="D8" s="92"/>
      <c r="E8" s="92"/>
      <c r="F8" s="92"/>
      <c r="G8" s="93"/>
    </row>
    <row r="9" spans="1:11" x14ac:dyDescent="0.15">
      <c r="A9" s="6" t="s">
        <v>82</v>
      </c>
      <c r="B9" s="92" t="s">
        <v>83</v>
      </c>
      <c r="C9" s="92"/>
      <c r="D9" s="92"/>
      <c r="E9" s="92"/>
      <c r="F9" s="92"/>
      <c r="G9" s="93"/>
    </row>
    <row r="10" spans="1:11" x14ac:dyDescent="0.15">
      <c r="A10" s="6" t="s">
        <v>84</v>
      </c>
      <c r="B10" s="92" t="s">
        <v>44</v>
      </c>
      <c r="C10" s="92"/>
      <c r="D10" s="92"/>
      <c r="E10" s="92"/>
      <c r="F10" s="92"/>
      <c r="G10" s="93"/>
    </row>
    <row r="11" spans="1:11" x14ac:dyDescent="0.15">
      <c r="A11" s="23" t="s">
        <v>10</v>
      </c>
      <c r="B11" s="97" t="s">
        <v>11</v>
      </c>
      <c r="C11" s="98"/>
      <c r="D11" s="98"/>
      <c r="E11" s="98"/>
      <c r="F11" s="98"/>
      <c r="G11" s="99"/>
    </row>
    <row r="12" spans="1:11" x14ac:dyDescent="0.15">
      <c r="A12" s="6" t="s">
        <v>45</v>
      </c>
      <c r="B12" s="92" t="s">
        <v>46</v>
      </c>
      <c r="C12" s="92"/>
      <c r="D12" s="92"/>
      <c r="E12" s="92"/>
      <c r="F12" s="92"/>
      <c r="G12" s="93"/>
    </row>
    <row r="13" spans="1:11" x14ac:dyDescent="0.15">
      <c r="A13" s="6" t="s">
        <v>47</v>
      </c>
      <c r="B13" s="92" t="s">
        <v>48</v>
      </c>
      <c r="C13" s="92"/>
      <c r="D13" s="92"/>
      <c r="E13" s="92"/>
      <c r="F13" s="92"/>
      <c r="G13" s="93"/>
    </row>
    <row r="14" spans="1:11" x14ac:dyDescent="0.15">
      <c r="A14" s="8" t="s">
        <v>68</v>
      </c>
      <c r="B14" s="100" t="s">
        <v>69</v>
      </c>
      <c r="C14" s="92"/>
      <c r="D14" s="92"/>
      <c r="E14" s="92"/>
      <c r="F14" s="92"/>
      <c r="G14" s="93"/>
    </row>
    <row r="15" spans="1:11" x14ac:dyDescent="0.15">
      <c r="A15" s="6" t="s">
        <v>49</v>
      </c>
      <c r="B15" s="94" t="s">
        <v>161</v>
      </c>
      <c r="C15" s="92"/>
      <c r="D15" s="92"/>
      <c r="E15" s="92"/>
      <c r="F15" s="92"/>
      <c r="G15" s="93"/>
    </row>
    <row r="16" spans="1:11" x14ac:dyDescent="0.15">
      <c r="A16" s="6" t="s">
        <v>50</v>
      </c>
      <c r="B16" s="94" t="s">
        <v>162</v>
      </c>
      <c r="C16" s="92"/>
      <c r="D16" s="92"/>
      <c r="E16" s="92"/>
      <c r="F16" s="92"/>
      <c r="G16" s="93"/>
    </row>
    <row r="17" spans="1:7" x14ac:dyDescent="0.15">
      <c r="A17" s="6" t="s">
        <v>51</v>
      </c>
      <c r="B17" s="92" t="s">
        <v>52</v>
      </c>
      <c r="C17" s="92"/>
      <c r="D17" s="92"/>
      <c r="E17" s="92"/>
      <c r="F17" s="92"/>
      <c r="G17" s="93"/>
    </row>
    <row r="18" spans="1:7" x14ac:dyDescent="0.15">
      <c r="A18" s="6" t="s">
        <v>53</v>
      </c>
      <c r="B18" s="92" t="s">
        <v>54</v>
      </c>
      <c r="C18" s="92"/>
      <c r="D18" s="92"/>
      <c r="E18" s="92"/>
      <c r="F18" s="92"/>
      <c r="G18" s="93"/>
    </row>
    <row r="19" spans="1:7" x14ac:dyDescent="0.15">
      <c r="A19" s="8" t="s">
        <v>70</v>
      </c>
      <c r="B19" s="100" t="s">
        <v>71</v>
      </c>
      <c r="C19" s="92"/>
      <c r="D19" s="92"/>
      <c r="E19" s="92"/>
      <c r="F19" s="92"/>
      <c r="G19" s="93"/>
    </row>
    <row r="20" spans="1:7" x14ac:dyDescent="0.15">
      <c r="A20" s="6" t="s">
        <v>55</v>
      </c>
      <c r="B20" s="92" t="s">
        <v>87</v>
      </c>
      <c r="C20" s="92"/>
      <c r="D20" s="92"/>
      <c r="E20" s="92"/>
      <c r="F20" s="92"/>
      <c r="G20" s="93"/>
    </row>
    <row r="21" spans="1:7" ht="14" thickBot="1" x14ac:dyDescent="0.2">
      <c r="A21" s="7" t="s">
        <v>88</v>
      </c>
      <c r="B21" s="103" t="s">
        <v>163</v>
      </c>
      <c r="C21" s="104"/>
      <c r="D21" s="104"/>
      <c r="E21" s="104"/>
      <c r="F21" s="104"/>
      <c r="G21" s="105"/>
    </row>
    <row r="22" spans="1:7" ht="14" thickBot="1" x14ac:dyDescent="0.2">
      <c r="A22" s="22" t="s">
        <v>62</v>
      </c>
      <c r="B22" s="101" t="s">
        <v>63</v>
      </c>
      <c r="C22" s="101"/>
      <c r="D22" s="101"/>
      <c r="E22" s="101"/>
      <c r="F22" s="101"/>
      <c r="G22" s="102"/>
    </row>
    <row r="340" spans="15:252" x14ac:dyDescent="0.15"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</row>
    <row r="341" spans="15:252" x14ac:dyDescent="0.15"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</row>
  </sheetData>
  <mergeCells count="22">
    <mergeCell ref="B22:G22"/>
    <mergeCell ref="B16:G16"/>
    <mergeCell ref="B17:G17"/>
    <mergeCell ref="B18:G18"/>
    <mergeCell ref="B21:G21"/>
    <mergeCell ref="B20:G20"/>
    <mergeCell ref="B19:G19"/>
    <mergeCell ref="B9:G9"/>
    <mergeCell ref="B15:G15"/>
    <mergeCell ref="B5:G5"/>
    <mergeCell ref="B6:G6"/>
    <mergeCell ref="B7:G7"/>
    <mergeCell ref="B11:G11"/>
    <mergeCell ref="B12:G12"/>
    <mergeCell ref="B10:G10"/>
    <mergeCell ref="B13:G13"/>
    <mergeCell ref="B14:G14"/>
    <mergeCell ref="A1:G1"/>
    <mergeCell ref="A2:G2"/>
    <mergeCell ref="B4:G4"/>
    <mergeCell ref="A3:G3"/>
    <mergeCell ref="B8:G8"/>
  </mergeCells>
  <phoneticPr fontId="24" type="noConversion"/>
  <printOptions horizontalCentered="1"/>
  <pageMargins left="0.75000000000000011" right="0.75000000000000011" top="0.98" bottom="0.98" header="0.51" footer="0.51"/>
  <headerFooter alignWithMargins="0">
    <oddHeader>&amp;C&amp;"Arial Bold,Regular"&amp;16November 2015 IEEE 802 Plenary Session&amp;R&amp;D</oddHeader>
    <oddFooter>&amp;CPrepared by Face to Face Events,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M238"/>
  <sheetViews>
    <sheetView tabSelected="1" zoomScale="140" zoomScaleNormal="140" zoomScaleSheetLayoutView="100" zoomScalePageLayoutView="140" workbookViewId="0">
      <pane ySplit="1" topLeftCell="A2" activePane="bottomLeft" state="frozen"/>
      <selection pane="bottomLeft" activeCell="B178" sqref="B178:B181"/>
    </sheetView>
  </sheetViews>
  <sheetFormatPr baseColWidth="10" defaultColWidth="9.1640625" defaultRowHeight="13" x14ac:dyDescent="0.15"/>
  <cols>
    <col min="1" max="1" width="12.6640625" style="72" customWidth="1"/>
    <col min="2" max="2" width="8" style="10" customWidth="1"/>
    <col min="3" max="3" width="7.33203125" style="10" customWidth="1"/>
    <col min="4" max="4" width="9.33203125" style="73" customWidth="1"/>
    <col min="5" max="6" width="27.5" style="60" customWidth="1"/>
    <col min="7" max="7" width="27.5" style="70" customWidth="1"/>
    <col min="8" max="9" width="5" style="36" customWidth="1"/>
    <col min="10" max="10" width="14.6640625" style="12" customWidth="1"/>
    <col min="11" max="11" width="7.83203125" style="40" customWidth="1"/>
    <col min="12" max="12" width="26" style="12" customWidth="1"/>
    <col min="13" max="13" width="0" style="46" hidden="1" customWidth="1"/>
    <col min="14" max="16384" width="9.1640625" style="46"/>
  </cols>
  <sheetData>
    <row r="1" spans="1:12" s="44" customFormat="1" ht="26" x14ac:dyDescent="0.15">
      <c r="A1" s="76" t="s">
        <v>40</v>
      </c>
      <c r="B1" s="27" t="s">
        <v>41</v>
      </c>
      <c r="C1" s="27" t="s">
        <v>42</v>
      </c>
      <c r="D1" s="28" t="s">
        <v>43</v>
      </c>
      <c r="E1" s="29" t="s">
        <v>1</v>
      </c>
      <c r="F1" s="29" t="s">
        <v>72</v>
      </c>
      <c r="G1" s="32" t="s">
        <v>2</v>
      </c>
      <c r="H1" s="30" t="s">
        <v>166</v>
      </c>
      <c r="I1" s="30" t="s">
        <v>167</v>
      </c>
      <c r="J1" s="32" t="s">
        <v>168</v>
      </c>
      <c r="K1" s="39" t="s">
        <v>65</v>
      </c>
      <c r="L1" s="32" t="s">
        <v>64</v>
      </c>
    </row>
    <row r="2" spans="1:12" x14ac:dyDescent="0.15">
      <c r="A2" s="9">
        <v>42442</v>
      </c>
      <c r="B2" s="10">
        <v>0.33333333333333331</v>
      </c>
      <c r="C2" s="10">
        <v>0.75</v>
      </c>
      <c r="D2" s="55">
        <v>802</v>
      </c>
      <c r="E2" s="11" t="s">
        <v>73</v>
      </c>
      <c r="F2" s="11" t="str">
        <f>E2</f>
        <v>Executive Sub Committee Meetings</v>
      </c>
      <c r="G2" s="13" t="s">
        <v>100</v>
      </c>
      <c r="H2" s="19"/>
      <c r="I2" s="19"/>
      <c r="L2" s="42" t="s">
        <v>152</v>
      </c>
    </row>
    <row r="3" spans="1:12" s="79" customFormat="1" x14ac:dyDescent="0.15">
      <c r="A3" s="9">
        <v>42442</v>
      </c>
      <c r="B3" s="10">
        <v>0.8125</v>
      </c>
      <c r="C3" s="10">
        <v>0.89583333333333337</v>
      </c>
      <c r="D3" s="55">
        <v>802</v>
      </c>
      <c r="E3" s="11" t="s">
        <v>74</v>
      </c>
      <c r="F3" s="59" t="str">
        <f>E3</f>
        <v>LMSC Rules Review</v>
      </c>
      <c r="G3" s="86" t="s">
        <v>155</v>
      </c>
      <c r="H3" s="64"/>
      <c r="I3" s="64"/>
      <c r="J3" s="38"/>
      <c r="K3" s="78"/>
      <c r="L3" s="42"/>
    </row>
    <row r="4" spans="1:12" s="44" customFormat="1" x14ac:dyDescent="0.15">
      <c r="A4" s="9">
        <v>42442</v>
      </c>
      <c r="B4" s="10">
        <v>0.58333333333333337</v>
      </c>
      <c r="C4" s="10">
        <v>0.66666666666666663</v>
      </c>
      <c r="D4" s="58">
        <v>11</v>
      </c>
      <c r="E4" s="12" t="s">
        <v>59</v>
      </c>
      <c r="F4" s="11" t="str">
        <f>E4</f>
        <v>802.11 Executive Leadership Mtg</v>
      </c>
      <c r="G4" s="13" t="s">
        <v>134</v>
      </c>
      <c r="H4" s="19"/>
      <c r="I4" s="19"/>
      <c r="J4" s="12"/>
      <c r="K4" s="40"/>
      <c r="L4" s="42"/>
    </row>
    <row r="5" spans="1:12" s="44" customFormat="1" x14ac:dyDescent="0.15">
      <c r="A5" s="9">
        <v>42442</v>
      </c>
      <c r="B5" s="10">
        <v>0.75</v>
      </c>
      <c r="C5" s="10">
        <v>0.8125</v>
      </c>
      <c r="D5" s="58">
        <v>11</v>
      </c>
      <c r="E5" s="12" t="s">
        <v>18</v>
      </c>
      <c r="F5" s="11" t="str">
        <f>CONCATENATE(802," ",D5," ",E5)</f>
        <v>802 11 CAC -- Chairs Advisory Committee</v>
      </c>
      <c r="G5" s="13" t="s">
        <v>134</v>
      </c>
      <c r="H5" s="19"/>
      <c r="I5" s="19"/>
      <c r="J5" s="12"/>
      <c r="K5" s="40"/>
      <c r="L5" s="42"/>
    </row>
    <row r="6" spans="1:12" s="44" customFormat="1" x14ac:dyDescent="0.15">
      <c r="A6" s="9">
        <v>42442</v>
      </c>
      <c r="B6" s="10">
        <v>0.72916666666666663</v>
      </c>
      <c r="C6" s="10">
        <v>0.77083333333333337</v>
      </c>
      <c r="D6" s="25">
        <v>15</v>
      </c>
      <c r="E6" s="46" t="s">
        <v>31</v>
      </c>
      <c r="F6" s="16" t="str">
        <f>CONCATENATE(802," ",D6," ",E6)</f>
        <v>802 15 AC Meeting</v>
      </c>
      <c r="G6" s="13" t="s">
        <v>17</v>
      </c>
      <c r="H6" s="36"/>
      <c r="I6" s="36"/>
      <c r="J6" s="12"/>
      <c r="K6" s="40"/>
      <c r="L6" s="42"/>
    </row>
    <row r="7" spans="1:12" x14ac:dyDescent="0.15">
      <c r="A7" s="9">
        <v>42442</v>
      </c>
      <c r="B7" s="10">
        <v>0.66666666666666663</v>
      </c>
      <c r="C7" s="10">
        <v>0.72916666666666663</v>
      </c>
      <c r="D7" s="56" t="s">
        <v>12</v>
      </c>
      <c r="E7" s="11" t="s">
        <v>19</v>
      </c>
      <c r="F7" s="16" t="str">
        <f>CONCATENATE(802," ",D7," ",E7)</f>
        <v>802 11/15/18/19/21/22/24 Wireless Chairs - Leadership Mtg</v>
      </c>
      <c r="G7" s="13" t="s">
        <v>134</v>
      </c>
      <c r="H7" s="19"/>
      <c r="I7" s="19"/>
      <c r="L7" s="42"/>
    </row>
    <row r="8" spans="1:12" x14ac:dyDescent="0.15">
      <c r="A8" s="9">
        <v>42443</v>
      </c>
      <c r="B8" s="10">
        <v>0.33333333333333331</v>
      </c>
      <c r="C8" s="10">
        <v>0.75</v>
      </c>
      <c r="D8" s="55">
        <v>802</v>
      </c>
      <c r="E8" s="11" t="s">
        <v>73</v>
      </c>
      <c r="F8" s="11" t="str">
        <f t="shared" ref="F8" si="0">E8</f>
        <v>Executive Sub Committee Meetings</v>
      </c>
      <c r="G8" s="13" t="s">
        <v>155</v>
      </c>
      <c r="H8" s="19"/>
      <c r="I8" s="19"/>
      <c r="L8" s="42"/>
    </row>
    <row r="9" spans="1:12" x14ac:dyDescent="0.15">
      <c r="A9" s="9">
        <v>42443</v>
      </c>
      <c r="B9" s="20">
        <v>0.33333333333333331</v>
      </c>
      <c r="C9" s="20">
        <v>0.41666666666666669</v>
      </c>
      <c r="D9" s="31">
        <v>1</v>
      </c>
      <c r="E9" s="14" t="s">
        <v>118</v>
      </c>
      <c r="F9" s="16" t="str">
        <f t="shared" ref="F9:F16" si="1">CONCATENATE(802," ",D9," ",E9)</f>
        <v>802 1 Trk 1: TSN Pre-meeting</v>
      </c>
      <c r="G9" s="35" t="s">
        <v>102</v>
      </c>
      <c r="L9" s="34"/>
    </row>
    <row r="10" spans="1:12" x14ac:dyDescent="0.15">
      <c r="A10" s="9">
        <v>42443</v>
      </c>
      <c r="B10" s="20">
        <v>0.4375</v>
      </c>
      <c r="C10" s="20">
        <v>0.52083333333333337</v>
      </c>
      <c r="D10" s="31">
        <v>1</v>
      </c>
      <c r="E10" s="14" t="s">
        <v>15</v>
      </c>
      <c r="F10" s="16" t="str">
        <f t="shared" si="1"/>
        <v>802 1 Opening Plenary</v>
      </c>
      <c r="G10" s="35" t="s">
        <v>102</v>
      </c>
      <c r="L10" s="34"/>
    </row>
    <row r="11" spans="1:12" x14ac:dyDescent="0.15">
      <c r="A11" s="9">
        <v>42443</v>
      </c>
      <c r="B11" s="20">
        <v>0.60416666666666663</v>
      </c>
      <c r="C11" s="10">
        <v>0.75</v>
      </c>
      <c r="D11" s="31">
        <v>1</v>
      </c>
      <c r="E11" s="14" t="s">
        <v>119</v>
      </c>
      <c r="F11" s="16" t="str">
        <f t="shared" si="1"/>
        <v>802 1 Trk 1: TSN</v>
      </c>
      <c r="G11" s="35" t="s">
        <v>102</v>
      </c>
      <c r="H11" s="19"/>
      <c r="L11" s="34"/>
    </row>
    <row r="12" spans="1:12" x14ac:dyDescent="0.15">
      <c r="A12" s="9">
        <v>42443</v>
      </c>
      <c r="B12" s="20">
        <v>0.60416666666666663</v>
      </c>
      <c r="C12" s="10">
        <v>0.75</v>
      </c>
      <c r="D12" s="31">
        <v>1</v>
      </c>
      <c r="E12" s="14" t="s">
        <v>157</v>
      </c>
      <c r="F12" s="16" t="str">
        <f t="shared" si="1"/>
        <v>802 1 Trk 4: Security</v>
      </c>
      <c r="G12" s="13" t="s">
        <v>17</v>
      </c>
      <c r="I12" s="19"/>
      <c r="L12" s="34"/>
    </row>
    <row r="13" spans="1:12" x14ac:dyDescent="0.15">
      <c r="A13" s="9">
        <v>42443</v>
      </c>
      <c r="B13" s="20">
        <v>0.66666666666666663</v>
      </c>
      <c r="C13" s="10">
        <v>0.75</v>
      </c>
      <c r="D13" s="31">
        <v>1</v>
      </c>
      <c r="E13" s="14" t="s">
        <v>114</v>
      </c>
      <c r="F13" s="16" t="str">
        <f t="shared" si="1"/>
        <v>802 1 Trk 3: OmniRAN</v>
      </c>
      <c r="G13" s="12" t="s">
        <v>57</v>
      </c>
      <c r="H13" s="19"/>
      <c r="I13" s="19"/>
      <c r="J13" s="38"/>
      <c r="L13" s="34"/>
    </row>
    <row r="14" spans="1:12" x14ac:dyDescent="0.15">
      <c r="A14" s="9">
        <v>42443</v>
      </c>
      <c r="B14" s="10">
        <v>0.41666666666666669</v>
      </c>
      <c r="C14" s="10">
        <v>0.5</v>
      </c>
      <c r="D14" s="24">
        <v>3</v>
      </c>
      <c r="E14" s="14" t="s">
        <v>34</v>
      </c>
      <c r="F14" s="16" t="str">
        <f t="shared" si="1"/>
        <v>802 3 Ethernet WG Opening Plenary</v>
      </c>
      <c r="G14" s="35" t="s">
        <v>67</v>
      </c>
      <c r="H14" s="19"/>
      <c r="I14" s="19"/>
      <c r="L14" s="42"/>
    </row>
    <row r="15" spans="1:12" x14ac:dyDescent="0.15">
      <c r="A15" s="9">
        <v>42443</v>
      </c>
      <c r="B15" s="10">
        <v>0.54166666666666663</v>
      </c>
      <c r="C15" s="10">
        <v>0.70833333333333337</v>
      </c>
      <c r="D15" s="24">
        <v>3</v>
      </c>
      <c r="E15" s="60" t="s">
        <v>37</v>
      </c>
      <c r="F15" s="16" t="str">
        <f t="shared" si="1"/>
        <v>802 3 P802.3bs 400GbE Task Force</v>
      </c>
      <c r="G15" s="35" t="s">
        <v>67</v>
      </c>
      <c r="H15" s="19"/>
      <c r="I15" s="19"/>
      <c r="L15" s="34"/>
    </row>
    <row r="16" spans="1:12" x14ac:dyDescent="0.15">
      <c r="A16" s="9">
        <v>42443</v>
      </c>
      <c r="B16" s="10">
        <v>0.54166666666666663</v>
      </c>
      <c r="C16" s="10">
        <v>0.70833333333333337</v>
      </c>
      <c r="D16" s="24">
        <v>3</v>
      </c>
      <c r="E16" s="42" t="s">
        <v>158</v>
      </c>
      <c r="F16" s="16" t="str">
        <f t="shared" si="1"/>
        <v>802 3 P802.3bu1 Power over Data Lines (PoDL) Task Force</v>
      </c>
      <c r="G16" s="12" t="s">
        <v>136</v>
      </c>
      <c r="L16" s="41" t="s">
        <v>66</v>
      </c>
    </row>
    <row r="17" spans="1:12" x14ac:dyDescent="0.15">
      <c r="A17" s="9">
        <v>42443</v>
      </c>
      <c r="B17" s="10">
        <v>0.54166666666666663</v>
      </c>
      <c r="C17" s="10">
        <v>0.70833333333333337</v>
      </c>
      <c r="D17" s="24">
        <v>3</v>
      </c>
      <c r="E17" s="81" t="s">
        <v>160</v>
      </c>
      <c r="F17" s="16" t="s">
        <v>0</v>
      </c>
      <c r="G17" s="13" t="s">
        <v>56</v>
      </c>
      <c r="I17" s="19"/>
      <c r="L17" s="42"/>
    </row>
    <row r="18" spans="1:12" x14ac:dyDescent="0.15">
      <c r="A18" s="9">
        <v>42443</v>
      </c>
      <c r="B18" s="10">
        <v>0.54166666666666663</v>
      </c>
      <c r="C18" s="10">
        <v>0.75</v>
      </c>
      <c r="D18" s="24">
        <v>3</v>
      </c>
      <c r="E18" s="14" t="s">
        <v>35</v>
      </c>
      <c r="F18" s="16" t="str">
        <f t="shared" ref="F18:F24" si="2">CONCATENATE(802," ",D18," ",E18)</f>
        <v>802 3 P802.3bn EPON Protocol over Coax (EPoC) Task Force</v>
      </c>
      <c r="G18" s="13" t="s">
        <v>13</v>
      </c>
      <c r="L18" s="34"/>
    </row>
    <row r="19" spans="1:12" x14ac:dyDescent="0.15">
      <c r="A19" s="9">
        <v>42443</v>
      </c>
      <c r="B19" s="10">
        <v>0.54166666666666663</v>
      </c>
      <c r="C19" s="10">
        <v>0.75</v>
      </c>
      <c r="D19" s="24">
        <v>3</v>
      </c>
      <c r="E19" s="14" t="s">
        <v>36</v>
      </c>
      <c r="F19" s="16" t="str">
        <f t="shared" si="2"/>
        <v>802 3 P802.3bp 1000BASE-T1 Task Force</v>
      </c>
      <c r="G19" s="13" t="s">
        <v>13</v>
      </c>
      <c r="J19" s="38"/>
      <c r="L19" s="42"/>
    </row>
    <row r="20" spans="1:12" x14ac:dyDescent="0.15">
      <c r="A20" s="9">
        <v>42443</v>
      </c>
      <c r="B20" s="10">
        <v>0.33333333333333331</v>
      </c>
      <c r="C20" s="10">
        <v>0.41666666666666669</v>
      </c>
      <c r="D20" s="58">
        <v>11</v>
      </c>
      <c r="E20" s="11" t="s">
        <v>60</v>
      </c>
      <c r="F20" s="11" t="str">
        <f t="shared" si="2"/>
        <v>802 11 TGak - General Link</v>
      </c>
      <c r="G20" s="13" t="s">
        <v>134</v>
      </c>
      <c r="H20" s="19"/>
      <c r="I20" s="19"/>
      <c r="L20" s="42"/>
    </row>
    <row r="21" spans="1:12" x14ac:dyDescent="0.15">
      <c r="A21" s="9">
        <v>42443</v>
      </c>
      <c r="B21" s="10">
        <v>0.33333333333333331</v>
      </c>
      <c r="C21" s="10">
        <v>0.41666666666666669</v>
      </c>
      <c r="D21" s="58">
        <v>11</v>
      </c>
      <c r="E21" s="11" t="s">
        <v>111</v>
      </c>
      <c r="F21" s="11" t="str">
        <f t="shared" si="2"/>
        <v>802 11 TGax - HEW - High Efficiency WLAN</v>
      </c>
      <c r="G21" s="35" t="s">
        <v>154</v>
      </c>
      <c r="H21" s="19"/>
      <c r="I21" s="19"/>
      <c r="L21" s="42"/>
    </row>
    <row r="22" spans="1:12" x14ac:dyDescent="0.15">
      <c r="A22" s="9">
        <v>42443</v>
      </c>
      <c r="B22" s="10">
        <v>0.33333333333333331</v>
      </c>
      <c r="C22" s="10">
        <v>0.41666666666666669</v>
      </c>
      <c r="D22" s="58">
        <v>11</v>
      </c>
      <c r="E22" s="11" t="s">
        <v>16</v>
      </c>
      <c r="F22" s="11" t="str">
        <f t="shared" si="2"/>
        <v>802 11 TGay - Next Generation 60GHZ SG</v>
      </c>
      <c r="G22" s="13" t="s">
        <v>153</v>
      </c>
      <c r="H22" s="19"/>
      <c r="I22" s="19"/>
      <c r="L22" s="61" t="s">
        <v>66</v>
      </c>
    </row>
    <row r="23" spans="1:12" x14ac:dyDescent="0.15">
      <c r="A23" s="9">
        <v>42443</v>
      </c>
      <c r="B23" s="10">
        <v>0.33333333333333331</v>
      </c>
      <c r="C23" s="10">
        <v>0.41666666666666669</v>
      </c>
      <c r="D23" s="58">
        <v>11</v>
      </c>
      <c r="E23" s="11" t="s">
        <v>98</v>
      </c>
      <c r="F23" s="11" t="str">
        <f t="shared" si="2"/>
        <v xml:space="preserve">802 11 TGaq -- Pre-Association Discovery </v>
      </c>
      <c r="G23" s="35" t="s">
        <v>143</v>
      </c>
      <c r="H23" s="19"/>
    </row>
    <row r="24" spans="1:12" x14ac:dyDescent="0.15">
      <c r="A24" s="9">
        <v>42443</v>
      </c>
      <c r="B24" s="10">
        <v>0.33333333333333331</v>
      </c>
      <c r="C24" s="10">
        <v>0.41666666666666669</v>
      </c>
      <c r="D24" s="58">
        <v>11</v>
      </c>
      <c r="E24" s="11" t="s">
        <v>93</v>
      </c>
      <c r="F24" s="11" t="str">
        <f t="shared" si="2"/>
        <v>802 11 TGai -- Fast Initial Link Setup</v>
      </c>
      <c r="G24" s="35" t="s">
        <v>137</v>
      </c>
      <c r="H24" s="19"/>
      <c r="I24" s="62"/>
      <c r="J24" s="13"/>
      <c r="K24" s="63"/>
      <c r="L24" s="42"/>
    </row>
    <row r="25" spans="1:12" x14ac:dyDescent="0.15">
      <c r="A25" s="9">
        <v>42443</v>
      </c>
      <c r="B25" s="10">
        <v>0.4375</v>
      </c>
      <c r="C25" s="10">
        <v>0.52083333333333337</v>
      </c>
      <c r="D25" s="58">
        <v>11</v>
      </c>
      <c r="E25" s="62" t="s">
        <v>20</v>
      </c>
      <c r="F25" s="11" t="str">
        <f>E25</f>
        <v>802.11 Opening Plenary</v>
      </c>
      <c r="G25" s="35" t="s">
        <v>154</v>
      </c>
      <c r="H25" s="19"/>
      <c r="I25" s="19"/>
    </row>
    <row r="26" spans="1:12" x14ac:dyDescent="0.15">
      <c r="A26" s="9">
        <v>42443</v>
      </c>
      <c r="B26" s="10">
        <v>0.5625</v>
      </c>
      <c r="C26" s="10">
        <v>0.64583333333333337</v>
      </c>
      <c r="D26" s="58">
        <v>11</v>
      </c>
      <c r="E26" s="65" t="s">
        <v>95</v>
      </c>
      <c r="F26" s="11" t="str">
        <f t="shared" ref="F26:F56" si="3">CONCATENATE(802," ",D26," ",E26)</f>
        <v>802 11 REVmc - Revision - Maintenance</v>
      </c>
      <c r="G26" s="13" t="s">
        <v>134</v>
      </c>
      <c r="H26" s="64"/>
      <c r="I26" s="19"/>
      <c r="L26" s="42"/>
    </row>
    <row r="27" spans="1:12" x14ac:dyDescent="0.15">
      <c r="A27" s="9">
        <v>42443</v>
      </c>
      <c r="B27" s="10">
        <v>0.5625</v>
      </c>
      <c r="C27" s="10">
        <v>0.64583333333333337</v>
      </c>
      <c r="D27" s="58">
        <v>11</v>
      </c>
      <c r="E27" s="11" t="s">
        <v>111</v>
      </c>
      <c r="F27" s="11" t="str">
        <f t="shared" si="3"/>
        <v>802 11 TGax - HEW - High Efficiency WLAN</v>
      </c>
      <c r="G27" s="35" t="s">
        <v>154</v>
      </c>
      <c r="H27" s="19"/>
      <c r="I27" s="19"/>
      <c r="L27" s="42"/>
    </row>
    <row r="28" spans="1:12" x14ac:dyDescent="0.15">
      <c r="A28" s="9">
        <v>42443</v>
      </c>
      <c r="B28" s="10">
        <v>0.5625</v>
      </c>
      <c r="C28" s="10">
        <v>0.64583333333333337</v>
      </c>
      <c r="D28" s="58">
        <v>11</v>
      </c>
      <c r="E28" s="11" t="s">
        <v>93</v>
      </c>
      <c r="F28" s="11" t="str">
        <f t="shared" si="3"/>
        <v>802 11 TGai -- Fast Initial Link Setup</v>
      </c>
      <c r="G28" s="35" t="s">
        <v>137</v>
      </c>
      <c r="H28" s="19"/>
      <c r="I28" s="62"/>
      <c r="J28" s="13"/>
      <c r="K28" s="63"/>
      <c r="L28" s="42"/>
    </row>
    <row r="29" spans="1:12" x14ac:dyDescent="0.15">
      <c r="A29" s="9">
        <v>42443</v>
      </c>
      <c r="B29" s="10">
        <v>0.5625</v>
      </c>
      <c r="C29" s="10">
        <v>0.64583333333333337</v>
      </c>
      <c r="D29" s="58">
        <v>11</v>
      </c>
      <c r="E29" s="65" t="s">
        <v>135</v>
      </c>
      <c r="F29" s="11" t="str">
        <f t="shared" si="3"/>
        <v>802 11 LRLP - Long Range Low Power TIG</v>
      </c>
      <c r="G29" s="13" t="s">
        <v>153</v>
      </c>
      <c r="H29" s="19"/>
      <c r="I29" s="19"/>
      <c r="L29" s="42"/>
    </row>
    <row r="30" spans="1:12" x14ac:dyDescent="0.15">
      <c r="A30" s="9">
        <v>42443</v>
      </c>
      <c r="B30" s="10">
        <v>0.5625</v>
      </c>
      <c r="C30" s="10">
        <v>0.64583333333333337</v>
      </c>
      <c r="D30" s="58">
        <v>11</v>
      </c>
      <c r="E30" s="11" t="s">
        <v>96</v>
      </c>
      <c r="F30" s="11" t="str">
        <f t="shared" si="3"/>
        <v>802 11 NM -- 802.11 Newcomer Training</v>
      </c>
      <c r="G30" s="35" t="s">
        <v>143</v>
      </c>
      <c r="H30" s="19"/>
    </row>
    <row r="31" spans="1:12" x14ac:dyDescent="0.15">
      <c r="A31" s="9">
        <v>42443</v>
      </c>
      <c r="B31" s="10">
        <v>0.66666666666666663</v>
      </c>
      <c r="C31" s="10">
        <v>0.72916666666666663</v>
      </c>
      <c r="D31" s="58">
        <v>11</v>
      </c>
      <c r="E31" s="11" t="s">
        <v>93</v>
      </c>
      <c r="F31" s="11" t="str">
        <f t="shared" si="3"/>
        <v>802 11 TGai -- Fast Initial Link Setup</v>
      </c>
      <c r="G31" s="13" t="s">
        <v>153</v>
      </c>
      <c r="H31" s="19"/>
      <c r="I31" s="19"/>
    </row>
    <row r="32" spans="1:12" x14ac:dyDescent="0.15">
      <c r="A32" s="9">
        <v>42443</v>
      </c>
      <c r="B32" s="10">
        <v>0.66666666666666663</v>
      </c>
      <c r="C32" s="10">
        <v>0.75</v>
      </c>
      <c r="D32" s="58">
        <v>11</v>
      </c>
      <c r="E32" s="11" t="s">
        <v>99</v>
      </c>
      <c r="F32" s="11" t="str">
        <f t="shared" si="3"/>
        <v>802 11 PAR - Review</v>
      </c>
      <c r="G32" s="35" t="s">
        <v>134</v>
      </c>
      <c r="H32" s="19"/>
      <c r="I32" s="19"/>
      <c r="J32" s="38"/>
      <c r="L32" s="42"/>
    </row>
    <row r="33" spans="1:12" x14ac:dyDescent="0.15">
      <c r="A33" s="9">
        <v>42443</v>
      </c>
      <c r="B33" s="10">
        <v>0.66666666666666663</v>
      </c>
      <c r="C33" s="10">
        <v>0.72916666666666663</v>
      </c>
      <c r="D33" s="58">
        <v>11</v>
      </c>
      <c r="E33" s="65" t="s">
        <v>97</v>
      </c>
      <c r="F33" s="11" t="str">
        <f t="shared" si="3"/>
        <v xml:space="preserve">802 11 TGah -- 900 MHz bands </v>
      </c>
      <c r="G33" s="35" t="s">
        <v>154</v>
      </c>
      <c r="H33" s="19"/>
      <c r="I33" s="19"/>
      <c r="L33" s="42"/>
    </row>
    <row r="34" spans="1:12" x14ac:dyDescent="0.15">
      <c r="A34" s="9">
        <v>42443</v>
      </c>
      <c r="B34" s="10">
        <v>0.66666666666666663</v>
      </c>
      <c r="C34" s="10">
        <v>0.75</v>
      </c>
      <c r="D34" s="58">
        <v>11</v>
      </c>
      <c r="E34" s="65" t="s">
        <v>98</v>
      </c>
      <c r="F34" s="11" t="str">
        <f t="shared" si="3"/>
        <v xml:space="preserve">802 11 TGaq -- Pre-Association Discovery </v>
      </c>
      <c r="G34" s="35" t="s">
        <v>137</v>
      </c>
      <c r="H34" s="19"/>
      <c r="I34" s="62"/>
      <c r="J34" s="68"/>
      <c r="K34" s="63"/>
      <c r="L34" s="42"/>
    </row>
    <row r="35" spans="1:12" x14ac:dyDescent="0.15">
      <c r="A35" s="9">
        <v>42443</v>
      </c>
      <c r="B35" s="10">
        <v>0.66666666666666663</v>
      </c>
      <c r="C35" s="10">
        <v>0.75</v>
      </c>
      <c r="D35" s="58">
        <v>11</v>
      </c>
      <c r="E35" s="65" t="s">
        <v>30</v>
      </c>
      <c r="F35" s="11" t="str">
        <f t="shared" si="3"/>
        <v>802 11 ARC - Architecture</v>
      </c>
      <c r="G35" s="35" t="s">
        <v>143</v>
      </c>
      <c r="H35" s="19"/>
      <c r="J35" s="38"/>
      <c r="L35" s="42"/>
    </row>
    <row r="36" spans="1:12" x14ac:dyDescent="0.15">
      <c r="A36" s="9">
        <v>42443</v>
      </c>
      <c r="B36" s="10">
        <v>0.33333333333333331</v>
      </c>
      <c r="C36" s="10">
        <v>10.416666666666666</v>
      </c>
      <c r="D36" s="25">
        <v>15</v>
      </c>
      <c r="E36" s="46" t="s">
        <v>107</v>
      </c>
      <c r="F36" s="16" t="str">
        <f>CONCATENATE(802," ",D36," ",E36)</f>
        <v>802 15 TG4s SRU</v>
      </c>
      <c r="G36" s="13" t="s">
        <v>13</v>
      </c>
    </row>
    <row r="37" spans="1:12" x14ac:dyDescent="0.15">
      <c r="A37" s="9">
        <v>42443</v>
      </c>
      <c r="B37" s="10">
        <v>0.33333333333333331</v>
      </c>
      <c r="C37" s="10">
        <v>0.41666666666666669</v>
      </c>
      <c r="D37" s="25">
        <v>15</v>
      </c>
      <c r="E37" s="46" t="s">
        <v>33</v>
      </c>
      <c r="F37" s="16" t="str">
        <f t="shared" si="3"/>
        <v>802 15 TG10 L2R</v>
      </c>
      <c r="G37" s="13" t="s">
        <v>17</v>
      </c>
      <c r="L37" s="42"/>
    </row>
    <row r="38" spans="1:12" x14ac:dyDescent="0.15">
      <c r="A38" s="9">
        <v>42443</v>
      </c>
      <c r="B38" s="10">
        <v>0.33333333333333331</v>
      </c>
      <c r="C38" s="10">
        <v>0.41666666666666669</v>
      </c>
      <c r="D38" s="25">
        <v>15</v>
      </c>
      <c r="E38" s="46" t="s">
        <v>32</v>
      </c>
      <c r="F38" s="16" t="str">
        <f t="shared" si="3"/>
        <v>802 15 TG8 PAC</v>
      </c>
      <c r="G38" s="13" t="s">
        <v>104</v>
      </c>
      <c r="L38" s="42"/>
    </row>
    <row r="39" spans="1:12" x14ac:dyDescent="0.15">
      <c r="A39" s="9">
        <v>42443</v>
      </c>
      <c r="B39" s="10">
        <v>0.33333333333333331</v>
      </c>
      <c r="C39" s="10">
        <v>0.41666666666666669</v>
      </c>
      <c r="D39" s="25">
        <v>15</v>
      </c>
      <c r="E39" s="46" t="s">
        <v>22</v>
      </c>
      <c r="F39" s="16" t="str">
        <f t="shared" si="3"/>
        <v>802 15 TG9 KMP</v>
      </c>
      <c r="G39" s="12" t="s">
        <v>17</v>
      </c>
      <c r="L39" s="42"/>
    </row>
    <row r="40" spans="1:12" x14ac:dyDescent="0.15">
      <c r="A40" s="9">
        <v>42443</v>
      </c>
      <c r="B40" s="10">
        <v>0.4375</v>
      </c>
      <c r="C40" s="10">
        <v>0.52083333333333337</v>
      </c>
      <c r="D40" s="25">
        <v>15</v>
      </c>
      <c r="E40" s="46" t="s">
        <v>15</v>
      </c>
      <c r="F40" s="16" t="str">
        <f t="shared" si="3"/>
        <v>802 15 Opening Plenary</v>
      </c>
      <c r="G40" s="35" t="s">
        <v>102</v>
      </c>
      <c r="L40" s="42"/>
    </row>
    <row r="41" spans="1:12" x14ac:dyDescent="0.15">
      <c r="A41" s="9">
        <v>42443</v>
      </c>
      <c r="B41" s="10">
        <v>0.5625</v>
      </c>
      <c r="C41" s="10">
        <v>0.64583333333333337</v>
      </c>
      <c r="D41" s="25">
        <v>15</v>
      </c>
      <c r="E41" s="46" t="s">
        <v>144</v>
      </c>
      <c r="F41" s="16" t="str">
        <f t="shared" si="3"/>
        <v>802 15 TG 4mc 4REV</v>
      </c>
      <c r="G41" s="12" t="s">
        <v>102</v>
      </c>
      <c r="L41" s="42"/>
    </row>
    <row r="42" spans="1:12" x14ac:dyDescent="0.15">
      <c r="A42" s="9">
        <v>42443</v>
      </c>
      <c r="B42" s="10">
        <v>0.5625</v>
      </c>
      <c r="C42" s="10">
        <v>0.64583333333333337</v>
      </c>
      <c r="D42" s="25">
        <v>15</v>
      </c>
      <c r="E42" s="46" t="s">
        <v>32</v>
      </c>
      <c r="F42" s="16" t="str">
        <f t="shared" si="3"/>
        <v>802 15 TG8 PAC</v>
      </c>
      <c r="G42" s="13" t="s">
        <v>104</v>
      </c>
      <c r="L42" s="42"/>
    </row>
    <row r="43" spans="1:12" x14ac:dyDescent="0.15">
      <c r="A43" s="9">
        <v>42443</v>
      </c>
      <c r="B43" s="10">
        <v>0.5625</v>
      </c>
      <c r="C43" s="10">
        <v>0.64583333333333337</v>
      </c>
      <c r="D43" s="25">
        <v>15</v>
      </c>
      <c r="E43" s="46" t="s">
        <v>23</v>
      </c>
      <c r="F43" s="16" t="str">
        <f t="shared" si="3"/>
        <v>802 15 TG3d 100G</v>
      </c>
      <c r="G43" s="13" t="s">
        <v>13</v>
      </c>
      <c r="L43" s="42"/>
    </row>
    <row r="44" spans="1:12" x14ac:dyDescent="0.15">
      <c r="A44" s="9">
        <v>42443</v>
      </c>
      <c r="B44" s="10">
        <v>0.5625</v>
      </c>
      <c r="C44" s="10">
        <v>0.64583333333333337</v>
      </c>
      <c r="D44" s="25">
        <v>15</v>
      </c>
      <c r="E44" s="46" t="s">
        <v>25</v>
      </c>
      <c r="F44" s="16" t="str">
        <f t="shared" si="3"/>
        <v>802 15 TG4q ULP</v>
      </c>
      <c r="G44" s="12" t="s">
        <v>17</v>
      </c>
      <c r="L44" s="42"/>
    </row>
    <row r="45" spans="1:12" x14ac:dyDescent="0.15">
      <c r="A45" s="9">
        <v>42443</v>
      </c>
      <c r="B45" s="10">
        <v>0.5625</v>
      </c>
      <c r="C45" s="10" t="s">
        <v>147</v>
      </c>
      <c r="D45" s="25">
        <v>15</v>
      </c>
      <c r="E45" s="46" t="s">
        <v>33</v>
      </c>
      <c r="F45" s="16" t="str">
        <f t="shared" si="3"/>
        <v>802 15 TG10 L2R</v>
      </c>
      <c r="G45" s="13" t="s">
        <v>17</v>
      </c>
      <c r="L45" s="42" t="s">
        <v>66</v>
      </c>
    </row>
    <row r="46" spans="1:12" x14ac:dyDescent="0.15">
      <c r="A46" s="9">
        <v>42443</v>
      </c>
      <c r="B46" s="10">
        <v>0.66666666666666663</v>
      </c>
      <c r="C46" s="10">
        <v>0.75</v>
      </c>
      <c r="D46" s="25">
        <v>15</v>
      </c>
      <c r="E46" s="46" t="s">
        <v>156</v>
      </c>
      <c r="F46" s="16" t="str">
        <f t="shared" si="3"/>
        <v>802 15 IG THz</v>
      </c>
      <c r="G46" s="13" t="s">
        <v>13</v>
      </c>
      <c r="J46" s="38"/>
      <c r="L46" s="42"/>
    </row>
    <row r="47" spans="1:12" x14ac:dyDescent="0.15">
      <c r="A47" s="9">
        <v>42443</v>
      </c>
      <c r="B47" s="10">
        <v>0.66666666666666663</v>
      </c>
      <c r="C47" s="10">
        <v>0.75</v>
      </c>
      <c r="D47" s="25">
        <v>15</v>
      </c>
      <c r="E47" s="46" t="s">
        <v>106</v>
      </c>
      <c r="F47" s="16" t="str">
        <f t="shared" si="3"/>
        <v>802 15 TG7R1 OCC</v>
      </c>
      <c r="G47" s="13" t="s">
        <v>104</v>
      </c>
      <c r="J47" s="38"/>
      <c r="L47" s="42"/>
    </row>
    <row r="48" spans="1:12" x14ac:dyDescent="0.15">
      <c r="A48" s="9">
        <v>42443</v>
      </c>
      <c r="B48" s="10">
        <v>0.66666666666666663</v>
      </c>
      <c r="C48" s="10">
        <v>0.75</v>
      </c>
      <c r="D48" s="25">
        <v>15</v>
      </c>
      <c r="E48" s="46" t="s">
        <v>33</v>
      </c>
      <c r="F48" s="16" t="str">
        <f t="shared" si="3"/>
        <v>802 15 TG10 L2R</v>
      </c>
      <c r="G48" s="13" t="s">
        <v>17</v>
      </c>
      <c r="J48" s="38"/>
      <c r="L48" s="42" t="s">
        <v>66</v>
      </c>
    </row>
    <row r="49" spans="1:13" x14ac:dyDescent="0.15">
      <c r="A49" s="9">
        <v>42443</v>
      </c>
      <c r="B49" s="10">
        <v>0.66666666666666663</v>
      </c>
      <c r="C49" s="10">
        <v>0.75</v>
      </c>
      <c r="D49" s="25">
        <v>15</v>
      </c>
      <c r="E49" s="46" t="s">
        <v>24</v>
      </c>
      <c r="F49" s="16" t="str">
        <f t="shared" si="3"/>
        <v>802 15 TG4n CMB</v>
      </c>
      <c r="G49" s="12" t="s">
        <v>17</v>
      </c>
      <c r="J49" s="38"/>
      <c r="L49" s="42"/>
    </row>
    <row r="50" spans="1:13" x14ac:dyDescent="0.15">
      <c r="A50" s="9">
        <v>42443</v>
      </c>
      <c r="B50" s="10">
        <v>0.66666666666666663</v>
      </c>
      <c r="C50" s="10">
        <v>0.75</v>
      </c>
      <c r="D50" s="25">
        <v>15</v>
      </c>
      <c r="E50" s="46" t="s">
        <v>144</v>
      </c>
      <c r="F50" s="16" t="str">
        <f t="shared" si="3"/>
        <v>802 15 TG 4mc 4REV</v>
      </c>
      <c r="G50" s="35" t="s">
        <v>102</v>
      </c>
      <c r="J50" s="38"/>
      <c r="L50" s="42"/>
    </row>
    <row r="51" spans="1:13" x14ac:dyDescent="0.15">
      <c r="A51" s="9">
        <v>42443</v>
      </c>
      <c r="B51" s="10">
        <v>0.66666666666666663</v>
      </c>
      <c r="C51" s="10">
        <v>0.75</v>
      </c>
      <c r="D51" s="26">
        <v>18</v>
      </c>
      <c r="E51" s="11" t="s">
        <v>28</v>
      </c>
      <c r="F51" s="16" t="str">
        <f t="shared" si="3"/>
        <v>802 18 RR TAG</v>
      </c>
      <c r="G51" s="13" t="s">
        <v>17</v>
      </c>
      <c r="J51" s="38"/>
      <c r="L51" s="42"/>
    </row>
    <row r="52" spans="1:13" x14ac:dyDescent="0.15">
      <c r="A52" s="9">
        <v>42443</v>
      </c>
      <c r="B52" s="10">
        <v>0.5625</v>
      </c>
      <c r="C52" s="10">
        <v>0.64583333333333337</v>
      </c>
      <c r="D52" s="51">
        <v>19</v>
      </c>
      <c r="E52" s="46" t="s">
        <v>130</v>
      </c>
      <c r="F52" s="16" t="str">
        <f t="shared" si="3"/>
        <v>802 19 Task Group 1a (TG1a)</v>
      </c>
      <c r="G52" s="13" t="s">
        <v>17</v>
      </c>
      <c r="J52" s="38"/>
      <c r="L52" s="34"/>
    </row>
    <row r="53" spans="1:13" x14ac:dyDescent="0.15">
      <c r="A53" s="9">
        <v>42443</v>
      </c>
      <c r="B53" s="10">
        <v>0.4375</v>
      </c>
      <c r="C53" s="10">
        <v>0.52083333333333337</v>
      </c>
      <c r="D53" s="52">
        <v>21</v>
      </c>
      <c r="E53" s="42" t="s">
        <v>89</v>
      </c>
      <c r="F53" s="16" t="str">
        <f t="shared" si="3"/>
        <v>802 21 Media Independent Handover Svs WG/TG</v>
      </c>
      <c r="G53" s="13" t="s">
        <v>17</v>
      </c>
      <c r="J53" s="38"/>
      <c r="L53" s="33"/>
    </row>
    <row r="54" spans="1:13" x14ac:dyDescent="0.15">
      <c r="A54" s="9">
        <v>42443</v>
      </c>
      <c r="B54" s="10">
        <v>0.66666666666666663</v>
      </c>
      <c r="C54" s="10">
        <v>0.75</v>
      </c>
      <c r="D54" s="52">
        <v>21</v>
      </c>
      <c r="E54" s="42" t="s">
        <v>89</v>
      </c>
      <c r="F54" s="16" t="str">
        <f t="shared" si="3"/>
        <v>802 21 Media Independent Handover Svs WG/TG</v>
      </c>
      <c r="G54" s="13" t="s">
        <v>17</v>
      </c>
      <c r="J54" s="38"/>
      <c r="L54" s="33"/>
    </row>
    <row r="55" spans="1:13" x14ac:dyDescent="0.15">
      <c r="A55" s="9">
        <v>42443</v>
      </c>
      <c r="B55" s="10">
        <v>0.5625</v>
      </c>
      <c r="C55" s="17">
        <v>0.64583333333333337</v>
      </c>
      <c r="D55" s="53">
        <v>22</v>
      </c>
      <c r="E55" s="14" t="s">
        <v>15</v>
      </c>
      <c r="F55" s="16" t="str">
        <f t="shared" si="3"/>
        <v>802 22 Opening Plenary</v>
      </c>
      <c r="G55" s="66" t="s">
        <v>58</v>
      </c>
      <c r="J55" s="38"/>
      <c r="L55" s="34"/>
    </row>
    <row r="56" spans="1:13" x14ac:dyDescent="0.15">
      <c r="A56" s="9">
        <v>42443</v>
      </c>
      <c r="B56" s="10">
        <v>0.66666666666666663</v>
      </c>
      <c r="C56" s="10">
        <v>0.75</v>
      </c>
      <c r="D56" s="54">
        <v>24</v>
      </c>
      <c r="E56" s="46" t="s">
        <v>29</v>
      </c>
      <c r="F56" s="16" t="str">
        <f t="shared" si="3"/>
        <v>802 24 Working Group</v>
      </c>
      <c r="G56" s="66" t="s">
        <v>58</v>
      </c>
      <c r="J56" s="38"/>
      <c r="L56" s="34"/>
    </row>
    <row r="57" spans="1:13" x14ac:dyDescent="0.15">
      <c r="A57" s="9">
        <v>42444</v>
      </c>
      <c r="B57" s="10">
        <v>0.33333333333333331</v>
      </c>
      <c r="C57" s="10">
        <v>0.75</v>
      </c>
      <c r="D57" s="55">
        <v>802</v>
      </c>
      <c r="E57" s="11" t="s">
        <v>73</v>
      </c>
      <c r="F57" s="11" t="str">
        <f>E57</f>
        <v>Executive Sub Committee Meetings</v>
      </c>
      <c r="G57" s="13" t="s">
        <v>155</v>
      </c>
      <c r="H57" s="19"/>
      <c r="I57" s="19"/>
      <c r="L57" s="42"/>
      <c r="M57" s="82" t="s">
        <v>165</v>
      </c>
    </row>
    <row r="58" spans="1:13" x14ac:dyDescent="0.15">
      <c r="A58" s="9">
        <v>42444</v>
      </c>
      <c r="B58" s="10">
        <v>0.33333333333333331</v>
      </c>
      <c r="C58" s="10">
        <v>0.41666666666666669</v>
      </c>
      <c r="D58" s="31">
        <v>1</v>
      </c>
      <c r="E58" s="11" t="s">
        <v>115</v>
      </c>
      <c r="F58" s="16" t="str">
        <f t="shared" ref="F58:F68" si="4">CONCATENATE(802," ",D58," ",E58)</f>
        <v>802 1 MTN: TG (Maintenance)</v>
      </c>
      <c r="G58" s="13" t="s">
        <v>17</v>
      </c>
      <c r="I58" s="19"/>
      <c r="L58" s="42"/>
      <c r="M58" s="82" t="s">
        <v>165</v>
      </c>
    </row>
    <row r="59" spans="1:13" s="45" customFormat="1" x14ac:dyDescent="0.15">
      <c r="A59" s="9">
        <v>42444</v>
      </c>
      <c r="B59" s="10">
        <v>0.41666666666666669</v>
      </c>
      <c r="C59" s="10">
        <v>0.75</v>
      </c>
      <c r="D59" s="31">
        <v>1</v>
      </c>
      <c r="E59" s="14" t="s">
        <v>119</v>
      </c>
      <c r="F59" s="16" t="str">
        <f t="shared" si="4"/>
        <v>802 1 Trk 1: TSN</v>
      </c>
      <c r="G59" s="35" t="s">
        <v>102</v>
      </c>
      <c r="H59" s="36"/>
      <c r="I59" s="36"/>
      <c r="J59" s="12"/>
      <c r="K59" s="40"/>
      <c r="L59" s="33"/>
      <c r="M59" s="45" t="s">
        <v>165</v>
      </c>
    </row>
    <row r="60" spans="1:13" x14ac:dyDescent="0.15">
      <c r="A60" s="9">
        <v>42444</v>
      </c>
      <c r="B60" s="10">
        <v>0.41666666666666669</v>
      </c>
      <c r="C60" s="18">
        <v>0.75</v>
      </c>
      <c r="D60" s="31">
        <v>1</v>
      </c>
      <c r="E60" s="14" t="s">
        <v>157</v>
      </c>
      <c r="F60" s="16" t="str">
        <f t="shared" si="4"/>
        <v>802 1 Trk 4: Security</v>
      </c>
      <c r="G60" s="13" t="s">
        <v>17</v>
      </c>
      <c r="I60" s="19"/>
      <c r="L60" s="34"/>
      <c r="M60" s="82" t="s">
        <v>165</v>
      </c>
    </row>
    <row r="61" spans="1:13" x14ac:dyDescent="0.15">
      <c r="A61" s="9">
        <v>42444</v>
      </c>
      <c r="B61" s="20">
        <v>0.66666666666666663</v>
      </c>
      <c r="C61" s="10">
        <v>0.75</v>
      </c>
      <c r="D61" s="31">
        <v>1</v>
      </c>
      <c r="E61" s="14" t="s">
        <v>159</v>
      </c>
      <c r="F61" s="16" t="str">
        <f t="shared" si="4"/>
        <v>802 1 Trk 3: OmniRAN</v>
      </c>
      <c r="G61" s="12" t="s">
        <v>57</v>
      </c>
      <c r="H61" s="19"/>
      <c r="I61" s="19"/>
      <c r="L61" s="34"/>
      <c r="M61" s="82" t="s">
        <v>165</v>
      </c>
    </row>
    <row r="62" spans="1:13" x14ac:dyDescent="0.15">
      <c r="A62" s="9">
        <v>42444</v>
      </c>
      <c r="B62" s="20">
        <v>0.77083333333333337</v>
      </c>
      <c r="C62" s="10">
        <v>0.8125</v>
      </c>
      <c r="D62" s="31">
        <v>1</v>
      </c>
      <c r="E62" s="14" t="s">
        <v>120</v>
      </c>
      <c r="F62" s="16" t="str">
        <f t="shared" si="4"/>
        <v>802 1 Joint 802.1/802.15 Layer-2 Topics</v>
      </c>
      <c r="G62" s="35" t="s">
        <v>102</v>
      </c>
      <c r="H62" s="19"/>
      <c r="L62" s="42"/>
      <c r="M62" s="82" t="s">
        <v>165</v>
      </c>
    </row>
    <row r="63" spans="1:13" x14ac:dyDescent="0.15">
      <c r="A63" s="9">
        <v>42444</v>
      </c>
      <c r="B63" s="10">
        <v>0.8125</v>
      </c>
      <c r="C63" s="18">
        <v>0.89583333333333337</v>
      </c>
      <c r="D63" s="31">
        <v>1</v>
      </c>
      <c r="E63" s="14" t="s">
        <v>121</v>
      </c>
      <c r="F63" s="16" t="str">
        <f t="shared" si="4"/>
        <v>802 1 Privacy open meeting</v>
      </c>
      <c r="G63" s="35" t="s">
        <v>102</v>
      </c>
      <c r="H63" s="15"/>
      <c r="L63" s="61"/>
      <c r="M63" s="82" t="s">
        <v>165</v>
      </c>
    </row>
    <row r="64" spans="1:13" x14ac:dyDescent="0.15">
      <c r="A64" s="9">
        <v>42444</v>
      </c>
      <c r="B64" s="10">
        <v>0.33333333333333331</v>
      </c>
      <c r="C64" s="10">
        <v>0.72916666666666663</v>
      </c>
      <c r="D64" s="24">
        <v>3</v>
      </c>
      <c r="E64" s="11" t="s">
        <v>124</v>
      </c>
      <c r="F64" s="16" t="str">
        <f t="shared" si="4"/>
        <v>802 3 P802.3bs 400GbE Task Force Optics Track</v>
      </c>
      <c r="G64" s="12" t="s">
        <v>56</v>
      </c>
      <c r="I64" s="19"/>
      <c r="M64" s="82" t="s">
        <v>165</v>
      </c>
    </row>
    <row r="65" spans="1:13" x14ac:dyDescent="0.15">
      <c r="A65" s="9">
        <v>42444</v>
      </c>
      <c r="B65" s="10">
        <v>0.33333333333333331</v>
      </c>
      <c r="C65" s="10">
        <v>0.72916666666666663</v>
      </c>
      <c r="D65" s="24">
        <v>3</v>
      </c>
      <c r="E65" s="11" t="s">
        <v>125</v>
      </c>
      <c r="F65" s="11" t="str">
        <f t="shared" si="4"/>
        <v>802 3 P802.3bs 400GbE Task Force Electrical Interfaces Track</v>
      </c>
      <c r="G65" s="12" t="s">
        <v>102</v>
      </c>
      <c r="I65" s="19"/>
      <c r="L65" s="42"/>
      <c r="M65" s="82" t="s">
        <v>165</v>
      </c>
    </row>
    <row r="66" spans="1:13" x14ac:dyDescent="0.15">
      <c r="A66" s="9">
        <v>42444</v>
      </c>
      <c r="B66" s="10">
        <v>0.33333333333333331</v>
      </c>
      <c r="C66" s="10">
        <v>0.72916666666666663</v>
      </c>
      <c r="D66" s="24">
        <v>3</v>
      </c>
      <c r="E66" s="11" t="s">
        <v>126</v>
      </c>
      <c r="F66" s="11" t="str">
        <f t="shared" si="4"/>
        <v>802 3 P802.3bs 400GbE Task Force Logic Track</v>
      </c>
      <c r="G66" s="13" t="s">
        <v>13</v>
      </c>
      <c r="M66" s="82" t="s">
        <v>165</v>
      </c>
    </row>
    <row r="67" spans="1:13" x14ac:dyDescent="0.15">
      <c r="A67" s="9">
        <v>42444</v>
      </c>
      <c r="B67" s="10">
        <v>0.33333333333333331</v>
      </c>
      <c r="C67" s="10">
        <v>0.72916666666666663</v>
      </c>
      <c r="D67" s="24">
        <v>3</v>
      </c>
      <c r="E67" s="14" t="s">
        <v>36</v>
      </c>
      <c r="F67" s="16" t="str">
        <f t="shared" si="4"/>
        <v>802 3 P802.3bp 1000BASE-T1 Task Force</v>
      </c>
      <c r="G67" s="12" t="s">
        <v>136</v>
      </c>
      <c r="L67" s="42"/>
      <c r="M67" s="82" t="s">
        <v>165</v>
      </c>
    </row>
    <row r="68" spans="1:13" x14ac:dyDescent="0.15">
      <c r="A68" s="9">
        <v>42444</v>
      </c>
      <c r="B68" s="10">
        <v>0.33333333333333331</v>
      </c>
      <c r="C68" s="10">
        <v>0.72916666666666663</v>
      </c>
      <c r="D68" s="24">
        <v>3</v>
      </c>
      <c r="E68" s="42" t="s">
        <v>38</v>
      </c>
      <c r="F68" s="16" t="str">
        <f t="shared" si="4"/>
        <v>802 3 P802.3bt 4 Pair Power over Ethernet Task Force</v>
      </c>
      <c r="G68" s="12" t="s">
        <v>14</v>
      </c>
      <c r="L68" s="42"/>
      <c r="M68" s="82" t="s">
        <v>165</v>
      </c>
    </row>
    <row r="69" spans="1:13" x14ac:dyDescent="0.15">
      <c r="A69" s="9">
        <v>42444</v>
      </c>
      <c r="B69" s="10">
        <v>0.33333333333333331</v>
      </c>
      <c r="C69" s="10">
        <v>0.72916666666666663</v>
      </c>
      <c r="D69" s="24">
        <v>3</v>
      </c>
      <c r="E69" s="14" t="s">
        <v>127</v>
      </c>
      <c r="F69" s="16" t="s">
        <v>61</v>
      </c>
      <c r="G69" s="13" t="s">
        <v>13</v>
      </c>
      <c r="L69" s="42"/>
    </row>
    <row r="70" spans="1:13" x14ac:dyDescent="0.15">
      <c r="A70" s="9">
        <v>42444</v>
      </c>
      <c r="B70" s="10">
        <v>0.375</v>
      </c>
      <c r="C70" s="10">
        <v>0.5</v>
      </c>
      <c r="D70" s="24">
        <v>3</v>
      </c>
      <c r="E70" s="14" t="s">
        <v>35</v>
      </c>
      <c r="F70" s="16" t="str">
        <f t="shared" ref="F70:F104" si="5">CONCATENATE(802," ",D70," ",E70)</f>
        <v>802 3 P802.3bn EPON Protocol over Coax (EPoC) Task Force</v>
      </c>
      <c r="G70" s="13" t="s">
        <v>13</v>
      </c>
      <c r="L70" s="81"/>
      <c r="M70" s="82" t="s">
        <v>165</v>
      </c>
    </row>
    <row r="71" spans="1:13" x14ac:dyDescent="0.15">
      <c r="A71" s="9">
        <v>42444</v>
      </c>
      <c r="B71" s="10">
        <v>0.54166666666666663</v>
      </c>
      <c r="C71" s="10">
        <v>0.75</v>
      </c>
      <c r="D71" s="24">
        <v>3</v>
      </c>
      <c r="E71" s="42" t="s">
        <v>128</v>
      </c>
      <c r="F71" s="16" t="str">
        <f t="shared" si="5"/>
        <v>802 3 Maintenance</v>
      </c>
      <c r="G71" s="13" t="s">
        <v>13</v>
      </c>
      <c r="M71" s="81" t="s">
        <v>165</v>
      </c>
    </row>
    <row r="72" spans="1:13" x14ac:dyDescent="0.15">
      <c r="A72" s="9">
        <v>42444</v>
      </c>
      <c r="B72" s="10">
        <v>0.75</v>
      </c>
      <c r="C72" s="10">
        <v>0.79166666666666663</v>
      </c>
      <c r="D72" s="24">
        <v>3</v>
      </c>
      <c r="E72" s="42" t="s">
        <v>80</v>
      </c>
      <c r="F72" s="16" t="str">
        <f t="shared" si="5"/>
        <v>802 3 CFI Next Generation Enterprise/Campus/Data Center Ethernet draft ICAID</v>
      </c>
      <c r="G72" s="35" t="s">
        <v>67</v>
      </c>
      <c r="H72" s="19"/>
      <c r="I72" s="19"/>
      <c r="M72" s="82" t="s">
        <v>165</v>
      </c>
    </row>
    <row r="73" spans="1:13" x14ac:dyDescent="0.15">
      <c r="A73" s="9">
        <v>42444</v>
      </c>
      <c r="B73" s="10">
        <v>0.29166666666666669</v>
      </c>
      <c r="C73" s="10">
        <v>0.33333333333333331</v>
      </c>
      <c r="D73" s="58">
        <v>11</v>
      </c>
      <c r="E73" s="65" t="s">
        <v>109</v>
      </c>
      <c r="F73" s="11" t="str">
        <f t="shared" si="5"/>
        <v>802 11 Editors Meeting</v>
      </c>
      <c r="G73" s="13" t="s">
        <v>134</v>
      </c>
      <c r="H73" s="19"/>
      <c r="I73" s="19"/>
      <c r="L73" s="42"/>
      <c r="M73" s="82" t="s">
        <v>165</v>
      </c>
    </row>
    <row r="74" spans="1:13" x14ac:dyDescent="0.15">
      <c r="A74" s="9">
        <v>42444</v>
      </c>
      <c r="B74" s="10">
        <v>0.33333333333333331</v>
      </c>
      <c r="C74" s="10">
        <v>0.41666666666666669</v>
      </c>
      <c r="D74" s="58">
        <v>11</v>
      </c>
      <c r="E74" s="65" t="s">
        <v>60</v>
      </c>
      <c r="F74" s="11" t="str">
        <f t="shared" si="5"/>
        <v>802 11 TGak - General Link</v>
      </c>
      <c r="G74" s="13" t="s">
        <v>134</v>
      </c>
      <c r="H74" s="19"/>
      <c r="I74" s="19"/>
      <c r="L74" s="42"/>
      <c r="M74" s="82" t="s">
        <v>165</v>
      </c>
    </row>
    <row r="75" spans="1:13" x14ac:dyDescent="0.15">
      <c r="A75" s="9">
        <v>42444</v>
      </c>
      <c r="B75" s="10">
        <v>0.33333333333333331</v>
      </c>
      <c r="C75" s="10">
        <v>0.41666666666666669</v>
      </c>
      <c r="D75" s="58">
        <v>11</v>
      </c>
      <c r="E75" s="65" t="s">
        <v>110</v>
      </c>
      <c r="F75" s="11" t="str">
        <f t="shared" si="5"/>
        <v>802 11 WNG SC -- What's next</v>
      </c>
      <c r="G75" s="35" t="s">
        <v>154</v>
      </c>
      <c r="H75" s="19"/>
      <c r="I75" s="19"/>
      <c r="L75" s="42"/>
      <c r="M75" s="82" t="s">
        <v>165</v>
      </c>
    </row>
    <row r="76" spans="1:13" x14ac:dyDescent="0.15">
      <c r="A76" s="9">
        <v>42444</v>
      </c>
      <c r="B76" s="10">
        <v>0.33333333333333331</v>
      </c>
      <c r="C76" s="10">
        <v>0.41666666666666669</v>
      </c>
      <c r="D76" s="58">
        <v>11</v>
      </c>
      <c r="E76" s="65" t="s">
        <v>16</v>
      </c>
      <c r="F76" s="11" t="str">
        <f t="shared" si="5"/>
        <v>802 11 TGay - Next Generation 60GHZ SG</v>
      </c>
      <c r="G76" s="13" t="s">
        <v>153</v>
      </c>
      <c r="H76" s="19"/>
      <c r="I76" s="19"/>
      <c r="L76" s="42"/>
      <c r="M76" s="82" t="s">
        <v>165</v>
      </c>
    </row>
    <row r="77" spans="1:13" x14ac:dyDescent="0.15">
      <c r="A77" s="9">
        <v>42444</v>
      </c>
      <c r="B77" s="10">
        <v>0.33333333333333331</v>
      </c>
      <c r="C77" s="10">
        <v>0.41666666666666669</v>
      </c>
      <c r="D77" s="58">
        <v>11</v>
      </c>
      <c r="E77" s="11" t="s">
        <v>93</v>
      </c>
      <c r="F77" s="11" t="str">
        <f t="shared" si="5"/>
        <v>802 11 TGai -- Fast Initial Link Setup</v>
      </c>
      <c r="G77" s="35" t="s">
        <v>137</v>
      </c>
      <c r="H77" s="19"/>
      <c r="I77" s="62"/>
      <c r="J77" s="13"/>
      <c r="K77" s="63"/>
      <c r="L77" s="42"/>
      <c r="M77" s="82" t="s">
        <v>165</v>
      </c>
    </row>
    <row r="78" spans="1:13" x14ac:dyDescent="0.15">
      <c r="A78" s="9">
        <v>42444</v>
      </c>
      <c r="B78" s="10">
        <v>0.33333333333333331</v>
      </c>
      <c r="C78" s="10">
        <v>0.41666666666666669</v>
      </c>
      <c r="D78" s="58">
        <v>11</v>
      </c>
      <c r="E78" s="65" t="s">
        <v>94</v>
      </c>
      <c r="F78" s="11" t="str">
        <f t="shared" si="5"/>
        <v>802 11 TGaJ -- China Milli-meter wave</v>
      </c>
      <c r="G78" s="35" t="s">
        <v>143</v>
      </c>
      <c r="H78" s="19"/>
      <c r="L78" s="42"/>
      <c r="M78" s="82" t="s">
        <v>165</v>
      </c>
    </row>
    <row r="79" spans="1:13" x14ac:dyDescent="0.15">
      <c r="A79" s="9">
        <v>42444</v>
      </c>
      <c r="B79" s="10">
        <v>0.4375</v>
      </c>
      <c r="C79" s="10">
        <v>0.52083333333333337</v>
      </c>
      <c r="D79" s="58">
        <v>11</v>
      </c>
      <c r="E79" s="11" t="s">
        <v>99</v>
      </c>
      <c r="F79" s="11" t="str">
        <f t="shared" si="5"/>
        <v>802 11 PAR - Review</v>
      </c>
      <c r="G79" s="35" t="s">
        <v>134</v>
      </c>
      <c r="H79" s="19"/>
      <c r="I79" s="19"/>
      <c r="L79" s="42"/>
    </row>
    <row r="80" spans="1:13" x14ac:dyDescent="0.15">
      <c r="A80" s="9">
        <v>42444</v>
      </c>
      <c r="B80" s="10">
        <v>0.4375</v>
      </c>
      <c r="C80" s="10">
        <v>0.52083333333333337</v>
      </c>
      <c r="D80" s="58">
        <v>11</v>
      </c>
      <c r="E80" s="65" t="s">
        <v>21</v>
      </c>
      <c r="F80" s="11" t="str">
        <f t="shared" si="5"/>
        <v>802 11 TGax - HEW - Adhoc 1</v>
      </c>
      <c r="G80" s="35" t="s">
        <v>154</v>
      </c>
      <c r="H80" s="19"/>
      <c r="I80" s="19"/>
      <c r="L80" s="42"/>
    </row>
    <row r="81" spans="1:13" x14ac:dyDescent="0.15">
      <c r="A81" s="9">
        <v>42444</v>
      </c>
      <c r="B81" s="10">
        <v>0.4375</v>
      </c>
      <c r="C81" s="10">
        <v>0.52083333333333337</v>
      </c>
      <c r="D81" s="58">
        <v>11</v>
      </c>
      <c r="E81" s="65" t="s">
        <v>103</v>
      </c>
      <c r="F81" s="11" t="str">
        <f t="shared" si="5"/>
        <v>802 11 TGax - HEW - AdHoc 2</v>
      </c>
      <c r="G81" s="13" t="s">
        <v>153</v>
      </c>
      <c r="H81" s="19"/>
      <c r="I81" s="19"/>
      <c r="L81" s="42"/>
    </row>
    <row r="82" spans="1:13" x14ac:dyDescent="0.15">
      <c r="A82" s="9">
        <v>42444</v>
      </c>
      <c r="B82" s="10">
        <v>0.4375</v>
      </c>
      <c r="C82" s="10">
        <v>0.52083333333333337</v>
      </c>
      <c r="D82" s="58">
        <v>11</v>
      </c>
      <c r="E82" s="65" t="s">
        <v>101</v>
      </c>
      <c r="F82" s="11" t="str">
        <f t="shared" si="5"/>
        <v>802 11 REG - Regulatory SC</v>
      </c>
      <c r="G82" s="35" t="s">
        <v>137</v>
      </c>
      <c r="H82" s="19"/>
      <c r="I82" s="62"/>
      <c r="J82" s="13"/>
      <c r="K82" s="63"/>
      <c r="L82" s="42"/>
    </row>
    <row r="83" spans="1:13" x14ac:dyDescent="0.15">
      <c r="A83" s="9">
        <v>42444</v>
      </c>
      <c r="B83" s="10">
        <v>0.4375</v>
      </c>
      <c r="C83" s="10">
        <v>0.52083333333333337</v>
      </c>
      <c r="D83" s="58">
        <v>11</v>
      </c>
      <c r="E83" s="65" t="s">
        <v>60</v>
      </c>
      <c r="F83" s="11" t="str">
        <f t="shared" si="5"/>
        <v>802 11 TGak - General Link</v>
      </c>
      <c r="G83" s="35" t="s">
        <v>143</v>
      </c>
      <c r="H83" s="19"/>
      <c r="M83" s="81" t="s">
        <v>165</v>
      </c>
    </row>
    <row r="84" spans="1:13" x14ac:dyDescent="0.15">
      <c r="A84" s="9">
        <v>42444</v>
      </c>
      <c r="B84" s="10">
        <v>0.5625</v>
      </c>
      <c r="C84" s="10">
        <v>0.64583333333333337</v>
      </c>
      <c r="D84" s="58">
        <v>11</v>
      </c>
      <c r="E84" s="65" t="s">
        <v>95</v>
      </c>
      <c r="F84" s="11" t="str">
        <f t="shared" si="5"/>
        <v>802 11 REVmc - Revision - Maintenance</v>
      </c>
      <c r="G84" s="68" t="s">
        <v>134</v>
      </c>
      <c r="H84" s="64"/>
      <c r="I84" s="19"/>
      <c r="M84" s="34" t="s">
        <v>165</v>
      </c>
    </row>
    <row r="85" spans="1:13" x14ac:dyDescent="0.15">
      <c r="A85" s="9">
        <v>42444</v>
      </c>
      <c r="B85" s="10">
        <v>0.5625</v>
      </c>
      <c r="C85" s="10">
        <v>0.64583333333333337</v>
      </c>
      <c r="D85" s="58">
        <v>11</v>
      </c>
      <c r="E85" s="65" t="s">
        <v>21</v>
      </c>
      <c r="F85" s="11" t="str">
        <f t="shared" si="5"/>
        <v>802 11 TGax - HEW - Adhoc 1</v>
      </c>
      <c r="G85" s="35" t="s">
        <v>154</v>
      </c>
      <c r="H85" s="19"/>
      <c r="I85" s="19"/>
      <c r="M85" s="42"/>
    </row>
    <row r="86" spans="1:13" x14ac:dyDescent="0.15">
      <c r="A86" s="9">
        <v>42444</v>
      </c>
      <c r="B86" s="10">
        <v>0.5625</v>
      </c>
      <c r="C86" s="10">
        <v>0.64583333333333337</v>
      </c>
      <c r="D86" s="58">
        <v>11</v>
      </c>
      <c r="E86" s="65" t="s">
        <v>103</v>
      </c>
      <c r="F86" s="11" t="str">
        <f t="shared" si="5"/>
        <v>802 11 TGax - HEW - AdHoc 2</v>
      </c>
      <c r="G86" s="13" t="s">
        <v>153</v>
      </c>
      <c r="H86" s="19"/>
      <c r="I86" s="19"/>
      <c r="M86" s="81" t="s">
        <v>165</v>
      </c>
    </row>
    <row r="87" spans="1:13" x14ac:dyDescent="0.15">
      <c r="A87" s="9">
        <v>42444</v>
      </c>
      <c r="B87" s="10">
        <v>0.5625</v>
      </c>
      <c r="C87" s="10">
        <v>0.64583333333333337</v>
      </c>
      <c r="D87" s="58">
        <v>11</v>
      </c>
      <c r="E87" s="65" t="s">
        <v>98</v>
      </c>
      <c r="F87" s="11" t="str">
        <f t="shared" si="5"/>
        <v xml:space="preserve">802 11 TGaq -- Pre-Association Discovery </v>
      </c>
      <c r="G87" s="35" t="s">
        <v>137</v>
      </c>
      <c r="H87" s="19"/>
      <c r="I87" s="62"/>
      <c r="J87" s="13"/>
      <c r="K87" s="63"/>
      <c r="M87" s="81" t="s">
        <v>165</v>
      </c>
    </row>
    <row r="88" spans="1:13" x14ac:dyDescent="0.15">
      <c r="A88" s="9">
        <v>42444</v>
      </c>
      <c r="B88" s="10">
        <v>0.5625</v>
      </c>
      <c r="C88" s="10">
        <v>0.64583333333333337</v>
      </c>
      <c r="D88" s="58">
        <v>11</v>
      </c>
      <c r="E88" s="65" t="s">
        <v>112</v>
      </c>
      <c r="F88" s="11" t="str">
        <f t="shared" si="5"/>
        <v>802 11 JTC1 -- ISO/IEC/JTC1/SC6 AdHoc</v>
      </c>
      <c r="G88" s="35" t="s">
        <v>143</v>
      </c>
      <c r="H88" s="19"/>
      <c r="M88" s="81" t="s">
        <v>165</v>
      </c>
    </row>
    <row r="89" spans="1:13" x14ac:dyDescent="0.15">
      <c r="A89" s="9">
        <v>42444</v>
      </c>
      <c r="B89" s="10">
        <v>0.66666666666666663</v>
      </c>
      <c r="C89" s="10">
        <v>0.75</v>
      </c>
      <c r="D89" s="58">
        <v>11</v>
      </c>
      <c r="E89" s="65" t="s">
        <v>95</v>
      </c>
      <c r="F89" s="11" t="str">
        <f t="shared" si="5"/>
        <v>802 11 REVmc - Revision - Maintenance</v>
      </c>
      <c r="G89" s="68" t="s">
        <v>134</v>
      </c>
      <c r="H89" s="64"/>
      <c r="I89" s="19"/>
      <c r="L89" s="42"/>
      <c r="M89" s="82" t="s">
        <v>165</v>
      </c>
    </row>
    <row r="90" spans="1:13" x14ac:dyDescent="0.15">
      <c r="A90" s="9">
        <v>42444</v>
      </c>
      <c r="B90" s="10">
        <v>0.66666666666666663</v>
      </c>
      <c r="C90" s="10">
        <v>0.75</v>
      </c>
      <c r="D90" s="58">
        <v>11</v>
      </c>
      <c r="E90" s="65" t="s">
        <v>97</v>
      </c>
      <c r="F90" s="11" t="str">
        <f t="shared" si="5"/>
        <v xml:space="preserve">802 11 TGah -- 900 MHz bands </v>
      </c>
      <c r="G90" s="13" t="s">
        <v>153</v>
      </c>
      <c r="H90" s="19"/>
      <c r="I90" s="19"/>
      <c r="L90" s="42"/>
    </row>
    <row r="91" spans="1:13" x14ac:dyDescent="0.15">
      <c r="A91" s="9">
        <v>42444</v>
      </c>
      <c r="B91" s="10">
        <v>0.66666666666666663</v>
      </c>
      <c r="C91" s="10">
        <v>0.75</v>
      </c>
      <c r="D91" s="58">
        <v>11</v>
      </c>
      <c r="E91" s="65" t="s">
        <v>138</v>
      </c>
      <c r="F91" s="11" t="str">
        <f t="shared" si="5"/>
        <v>802 11 TGaz - Next Generation Positioning</v>
      </c>
      <c r="G91" s="35" t="s">
        <v>154</v>
      </c>
      <c r="H91" s="19"/>
      <c r="I91" s="19"/>
      <c r="L91" s="42"/>
    </row>
    <row r="92" spans="1:13" x14ac:dyDescent="0.15">
      <c r="A92" s="9">
        <v>42444</v>
      </c>
      <c r="B92" s="10">
        <v>0.66666666666666663</v>
      </c>
      <c r="C92" s="10">
        <v>0.75</v>
      </c>
      <c r="D92" s="58">
        <v>11</v>
      </c>
      <c r="E92" s="11" t="s">
        <v>93</v>
      </c>
      <c r="F92" s="11" t="str">
        <f t="shared" si="5"/>
        <v>802 11 TGai -- Fast Initial Link Setup</v>
      </c>
      <c r="G92" s="35" t="s">
        <v>137</v>
      </c>
      <c r="H92" s="19"/>
      <c r="I92" s="62"/>
      <c r="J92" s="13"/>
      <c r="K92" s="63"/>
      <c r="L92" s="42"/>
      <c r="M92" s="82" t="s">
        <v>165</v>
      </c>
    </row>
    <row r="93" spans="1:13" x14ac:dyDescent="0.15">
      <c r="A93" s="9">
        <v>42444</v>
      </c>
      <c r="B93" s="10">
        <v>0.66666666666666663</v>
      </c>
      <c r="C93" s="10">
        <v>0.75</v>
      </c>
      <c r="D93" s="58">
        <v>11</v>
      </c>
      <c r="E93" s="65" t="s">
        <v>94</v>
      </c>
      <c r="F93" s="11" t="str">
        <f t="shared" si="5"/>
        <v>802 11 TGaJ -- China Milli-meter wave</v>
      </c>
      <c r="G93" s="35" t="s">
        <v>143</v>
      </c>
      <c r="H93" s="19"/>
      <c r="L93" s="42"/>
      <c r="M93" s="82" t="s">
        <v>165</v>
      </c>
    </row>
    <row r="94" spans="1:13" x14ac:dyDescent="0.15">
      <c r="A94" s="9">
        <v>42444</v>
      </c>
      <c r="B94" s="10">
        <v>0.8125</v>
      </c>
      <c r="C94" s="10">
        <v>0.89583333333333337</v>
      </c>
      <c r="D94" s="58">
        <v>11</v>
      </c>
      <c r="E94" s="65" t="s">
        <v>60</v>
      </c>
      <c r="F94" s="11" t="str">
        <f t="shared" si="5"/>
        <v>802 11 TGak - General Link</v>
      </c>
      <c r="G94" s="13" t="s">
        <v>134</v>
      </c>
      <c r="H94" s="19"/>
      <c r="I94" s="19"/>
      <c r="L94" s="42"/>
      <c r="M94" s="82" t="s">
        <v>165</v>
      </c>
    </row>
    <row r="95" spans="1:13" s="69" customFormat="1" x14ac:dyDescent="0.15">
      <c r="A95" s="9">
        <v>42444</v>
      </c>
      <c r="B95" s="10">
        <v>0.8125</v>
      </c>
      <c r="C95" s="10">
        <v>0.89583333333333337</v>
      </c>
      <c r="D95" s="58">
        <v>11</v>
      </c>
      <c r="E95" s="65" t="s">
        <v>21</v>
      </c>
      <c r="F95" s="11" t="str">
        <f t="shared" si="5"/>
        <v>802 11 TGax - HEW - Adhoc 1</v>
      </c>
      <c r="G95" s="35" t="s">
        <v>154</v>
      </c>
      <c r="H95" s="19"/>
      <c r="I95" s="19"/>
      <c r="J95" s="12"/>
      <c r="K95" s="40"/>
      <c r="L95" s="42"/>
      <c r="M95" s="85" t="s">
        <v>165</v>
      </c>
    </row>
    <row r="96" spans="1:13" s="69" customFormat="1" x14ac:dyDescent="0.15">
      <c r="A96" s="9">
        <v>42444</v>
      </c>
      <c r="B96" s="10">
        <v>0.8125</v>
      </c>
      <c r="C96" s="10">
        <v>0.89583333333333337</v>
      </c>
      <c r="D96" s="58">
        <v>11</v>
      </c>
      <c r="E96" s="65" t="s">
        <v>103</v>
      </c>
      <c r="F96" s="11" t="str">
        <f t="shared" si="5"/>
        <v>802 11 TGax - HEW - AdHoc 2</v>
      </c>
      <c r="G96" s="13" t="s">
        <v>153</v>
      </c>
      <c r="H96" s="19"/>
      <c r="I96" s="19"/>
      <c r="J96" s="12"/>
      <c r="K96" s="40"/>
      <c r="L96" s="42"/>
      <c r="M96" s="85" t="s">
        <v>165</v>
      </c>
    </row>
    <row r="97" spans="1:13" x14ac:dyDescent="0.15">
      <c r="A97" s="9">
        <v>42444</v>
      </c>
      <c r="B97" s="10">
        <v>0.33333333333333331</v>
      </c>
      <c r="C97" s="10">
        <v>0.41666666666666669</v>
      </c>
      <c r="D97" s="25">
        <v>15</v>
      </c>
      <c r="E97" s="46" t="s">
        <v>144</v>
      </c>
      <c r="F97" s="16" t="str">
        <f t="shared" si="5"/>
        <v>802 15 TG 4mc 4REV</v>
      </c>
      <c r="G97" s="35" t="s">
        <v>102</v>
      </c>
      <c r="L97" s="42"/>
      <c r="M97" s="82" t="s">
        <v>165</v>
      </c>
    </row>
    <row r="98" spans="1:13" x14ac:dyDescent="0.15">
      <c r="A98" s="9">
        <v>42444</v>
      </c>
      <c r="B98" s="10">
        <v>0.33333333333333331</v>
      </c>
      <c r="C98" s="10">
        <v>0.41666666666666669</v>
      </c>
      <c r="D98" s="25">
        <v>15</v>
      </c>
      <c r="E98" s="46" t="s">
        <v>90</v>
      </c>
      <c r="F98" s="16" t="str">
        <f t="shared" si="5"/>
        <v>802 15 TG3e HRCP</v>
      </c>
      <c r="G98" s="12" t="s">
        <v>13</v>
      </c>
      <c r="M98" s="82" t="s">
        <v>165</v>
      </c>
    </row>
    <row r="99" spans="1:13" x14ac:dyDescent="0.15">
      <c r="A99" s="9">
        <v>42444</v>
      </c>
      <c r="B99" s="10">
        <v>0.33333333333333331</v>
      </c>
      <c r="C99" s="10">
        <v>0.41666666666666669</v>
      </c>
      <c r="D99" s="25">
        <v>15</v>
      </c>
      <c r="E99" s="46" t="s">
        <v>33</v>
      </c>
      <c r="F99" s="16" t="str">
        <f t="shared" si="5"/>
        <v>802 15 TG10 L2R</v>
      </c>
      <c r="G99" s="13" t="s">
        <v>104</v>
      </c>
      <c r="L99" s="42"/>
      <c r="M99" s="82" t="s">
        <v>165</v>
      </c>
    </row>
    <row r="100" spans="1:13" x14ac:dyDescent="0.15">
      <c r="A100" s="9">
        <v>42444</v>
      </c>
      <c r="B100" s="10">
        <v>0.33333333333333331</v>
      </c>
      <c r="C100" s="10">
        <v>0.41666666666666669</v>
      </c>
      <c r="D100" s="25">
        <v>15</v>
      </c>
      <c r="E100" s="46" t="s">
        <v>107</v>
      </c>
      <c r="F100" s="16" t="str">
        <f t="shared" si="5"/>
        <v>802 15 TG4s SRU</v>
      </c>
      <c r="G100" s="12" t="s">
        <v>17</v>
      </c>
      <c r="L100" s="42"/>
      <c r="M100" s="82" t="s">
        <v>165</v>
      </c>
    </row>
    <row r="101" spans="1:13" x14ac:dyDescent="0.15">
      <c r="A101" s="9">
        <v>42444</v>
      </c>
      <c r="B101" s="10">
        <v>0.33333333333333331</v>
      </c>
      <c r="C101" s="10">
        <v>0.41666666666666669</v>
      </c>
      <c r="D101" s="25">
        <v>15</v>
      </c>
      <c r="E101" s="46" t="s">
        <v>22</v>
      </c>
      <c r="F101" s="16" t="str">
        <f t="shared" si="5"/>
        <v>802 15 TG9 KMP</v>
      </c>
      <c r="G101" s="13" t="s">
        <v>17</v>
      </c>
      <c r="I101" s="19"/>
      <c r="M101" s="82" t="s">
        <v>165</v>
      </c>
    </row>
    <row r="102" spans="1:13" x14ac:dyDescent="0.15">
      <c r="A102" s="9">
        <v>42444</v>
      </c>
      <c r="B102" s="10">
        <v>0.4375</v>
      </c>
      <c r="C102" s="10">
        <v>0.52083333333333337</v>
      </c>
      <c r="D102" s="25">
        <v>15</v>
      </c>
      <c r="E102" s="46" t="s">
        <v>22</v>
      </c>
      <c r="F102" s="16" t="str">
        <f t="shared" si="5"/>
        <v>802 15 TG9 KMP</v>
      </c>
      <c r="G102" s="13" t="s">
        <v>17</v>
      </c>
      <c r="M102" s="83" t="s">
        <v>165</v>
      </c>
    </row>
    <row r="103" spans="1:13" x14ac:dyDescent="0.15">
      <c r="A103" s="9">
        <v>42444</v>
      </c>
      <c r="B103" s="10">
        <v>0.4375</v>
      </c>
      <c r="C103" s="10">
        <v>0.52083333333333337</v>
      </c>
      <c r="D103" s="25">
        <v>15</v>
      </c>
      <c r="E103" s="46" t="s">
        <v>26</v>
      </c>
      <c r="F103" s="16" t="str">
        <f t="shared" si="5"/>
        <v>802 15 IG DEP</v>
      </c>
      <c r="G103" s="12" t="s">
        <v>17</v>
      </c>
      <c r="M103" s="81" t="s">
        <v>165</v>
      </c>
    </row>
    <row r="104" spans="1:13" x14ac:dyDescent="0.15">
      <c r="A104" s="9">
        <v>42444</v>
      </c>
      <c r="B104" s="10">
        <v>0.4375</v>
      </c>
      <c r="C104" s="10">
        <v>0.52083333333333337</v>
      </c>
      <c r="D104" s="25">
        <v>15</v>
      </c>
      <c r="E104" s="46" t="s">
        <v>144</v>
      </c>
      <c r="F104" s="16" t="str">
        <f t="shared" si="5"/>
        <v>802 15 TG 4mc 4REV</v>
      </c>
      <c r="G104" s="35" t="s">
        <v>102</v>
      </c>
      <c r="M104" s="81" t="s">
        <v>165</v>
      </c>
    </row>
    <row r="105" spans="1:13" x14ac:dyDescent="0.15">
      <c r="A105" s="9">
        <v>42444</v>
      </c>
      <c r="B105" s="10">
        <v>0.4375</v>
      </c>
      <c r="C105" s="10">
        <v>0.52083333333333337</v>
      </c>
      <c r="D105" s="25">
        <v>15</v>
      </c>
      <c r="E105" s="46" t="s">
        <v>90</v>
      </c>
      <c r="F105" s="37" t="str">
        <f>CONCATENATE(802," ",D117," ",E105)</f>
        <v>802 18 TG3e HRCP</v>
      </c>
      <c r="G105" s="38" t="s">
        <v>13</v>
      </c>
      <c r="H105" s="47"/>
      <c r="M105" s="84" t="s">
        <v>165</v>
      </c>
    </row>
    <row r="106" spans="1:13" x14ac:dyDescent="0.15">
      <c r="A106" s="9">
        <v>42444</v>
      </c>
      <c r="B106" s="10">
        <v>0.4375</v>
      </c>
      <c r="C106" s="10">
        <v>0.75</v>
      </c>
      <c r="D106" s="25">
        <v>15</v>
      </c>
      <c r="E106" s="46" t="s">
        <v>32</v>
      </c>
      <c r="F106" s="16" t="str">
        <f t="shared" ref="F106:F114" si="6">CONCATENATE(802," ",D106," ",E106)</f>
        <v>802 15 TG8 PAC</v>
      </c>
      <c r="G106" s="13" t="s">
        <v>104</v>
      </c>
      <c r="M106" s="81" t="s">
        <v>165</v>
      </c>
    </row>
    <row r="107" spans="1:13" x14ac:dyDescent="0.15">
      <c r="A107" s="9">
        <v>42444</v>
      </c>
      <c r="B107" s="10">
        <v>0.5625</v>
      </c>
      <c r="C107" s="10">
        <v>0.64583333333333337</v>
      </c>
      <c r="D107" s="25">
        <v>15</v>
      </c>
      <c r="E107" s="11" t="s">
        <v>145</v>
      </c>
      <c r="F107" s="16" t="str">
        <f t="shared" si="6"/>
        <v>802 15 IG 6T</v>
      </c>
      <c r="G107" s="35" t="s">
        <v>102</v>
      </c>
      <c r="H107" s="19"/>
      <c r="M107" s="81" t="s">
        <v>165</v>
      </c>
    </row>
    <row r="108" spans="1:13" x14ac:dyDescent="0.15">
      <c r="A108" s="9">
        <v>42444</v>
      </c>
      <c r="B108" s="10">
        <v>0.5625</v>
      </c>
      <c r="C108" s="10">
        <v>0.64583333333333337</v>
      </c>
      <c r="D108" s="25">
        <v>15</v>
      </c>
      <c r="E108" s="12" t="s">
        <v>148</v>
      </c>
      <c r="F108" s="16" t="str">
        <f t="shared" si="6"/>
        <v>802 15 TG3m 3REV</v>
      </c>
      <c r="G108" s="12" t="s">
        <v>13</v>
      </c>
      <c r="H108" s="19"/>
      <c r="M108" s="81" t="s">
        <v>165</v>
      </c>
    </row>
    <row r="109" spans="1:13" x14ac:dyDescent="0.15">
      <c r="A109" s="9">
        <v>42444</v>
      </c>
      <c r="B109" s="10">
        <v>0.5625</v>
      </c>
      <c r="C109" s="10">
        <v>0.64583333333333337</v>
      </c>
      <c r="D109" s="25">
        <v>15</v>
      </c>
      <c r="E109" s="12" t="s">
        <v>151</v>
      </c>
      <c r="F109" s="16" t="str">
        <f t="shared" si="6"/>
        <v>802 15 Joint 15/16 HRRC</v>
      </c>
      <c r="G109" s="12" t="s">
        <v>17</v>
      </c>
      <c r="H109" s="19"/>
      <c r="M109" s="42"/>
    </row>
    <row r="110" spans="1:13" x14ac:dyDescent="0.15">
      <c r="A110" s="9">
        <v>42444</v>
      </c>
      <c r="B110" s="10">
        <v>0.5625</v>
      </c>
      <c r="C110" s="10">
        <v>0.64583333333333337</v>
      </c>
      <c r="D110" s="25">
        <v>15</v>
      </c>
      <c r="E110" s="12" t="s">
        <v>106</v>
      </c>
      <c r="F110" s="16" t="str">
        <f t="shared" si="6"/>
        <v>802 15 TG7R1 OCC</v>
      </c>
      <c r="G110" s="13" t="s">
        <v>17</v>
      </c>
      <c r="M110" s="81" t="s">
        <v>165</v>
      </c>
    </row>
    <row r="111" spans="1:13" x14ac:dyDescent="0.15">
      <c r="A111" s="9">
        <v>42444</v>
      </c>
      <c r="B111" s="10">
        <v>0.66666666666666663</v>
      </c>
      <c r="C111" s="10">
        <v>0.75</v>
      </c>
      <c r="D111" s="25">
        <v>15</v>
      </c>
      <c r="E111" s="12" t="s">
        <v>106</v>
      </c>
      <c r="F111" s="16" t="str">
        <f t="shared" si="6"/>
        <v>802 15 TG7R1 OCC</v>
      </c>
      <c r="G111" s="13" t="s">
        <v>17</v>
      </c>
      <c r="L111" s="42"/>
      <c r="M111" s="82" t="s">
        <v>165</v>
      </c>
    </row>
    <row r="112" spans="1:13" x14ac:dyDescent="0.15">
      <c r="A112" s="9">
        <v>42444</v>
      </c>
      <c r="B112" s="10">
        <v>0.66666666666666663</v>
      </c>
      <c r="C112" s="10">
        <v>0.75</v>
      </c>
      <c r="D112" s="25">
        <v>15</v>
      </c>
      <c r="E112" s="46" t="s">
        <v>146</v>
      </c>
      <c r="F112" s="16" t="str">
        <f t="shared" si="6"/>
        <v>802 15 SG LLC</v>
      </c>
      <c r="G112" s="35" t="s">
        <v>102</v>
      </c>
      <c r="L112" s="42"/>
    </row>
    <row r="113" spans="1:13" x14ac:dyDescent="0.15">
      <c r="A113" s="9">
        <v>42444</v>
      </c>
      <c r="B113" s="10">
        <v>0.66666666666666663</v>
      </c>
      <c r="C113" s="10">
        <v>0.75</v>
      </c>
      <c r="D113" s="25">
        <v>15</v>
      </c>
      <c r="E113" s="46" t="s">
        <v>23</v>
      </c>
      <c r="F113" s="16" t="str">
        <f t="shared" si="6"/>
        <v>802 15 TG3d 100G</v>
      </c>
      <c r="G113" s="13" t="s">
        <v>13</v>
      </c>
      <c r="L113" s="42"/>
      <c r="M113" s="82" t="s">
        <v>165</v>
      </c>
    </row>
    <row r="114" spans="1:13" x14ac:dyDescent="0.15">
      <c r="A114" s="9">
        <v>42444</v>
      </c>
      <c r="B114" s="10">
        <v>0.66666666666666663</v>
      </c>
      <c r="C114" s="10">
        <v>0.75</v>
      </c>
      <c r="D114" s="25">
        <v>15</v>
      </c>
      <c r="E114" s="11" t="s">
        <v>25</v>
      </c>
      <c r="F114" s="16" t="str">
        <f t="shared" si="6"/>
        <v>802 15 TG4q ULP</v>
      </c>
      <c r="G114" s="12" t="s">
        <v>17</v>
      </c>
      <c r="L114" s="42"/>
    </row>
    <row r="115" spans="1:13" x14ac:dyDescent="0.15">
      <c r="A115" s="9">
        <v>42444</v>
      </c>
      <c r="B115" s="10">
        <v>0.4375</v>
      </c>
      <c r="C115" s="10">
        <v>0.52083333333333337</v>
      </c>
      <c r="D115" s="48">
        <v>16</v>
      </c>
      <c r="E115" s="49">
        <v>802.16</v>
      </c>
      <c r="F115" s="11">
        <f>E115</f>
        <v>802.16</v>
      </c>
      <c r="G115" s="13" t="s">
        <v>17</v>
      </c>
      <c r="M115" s="81" t="s">
        <v>165</v>
      </c>
    </row>
    <row r="116" spans="1:13" x14ac:dyDescent="0.15">
      <c r="A116" s="9">
        <v>42444</v>
      </c>
      <c r="B116" s="10">
        <v>0.33333333333333331</v>
      </c>
      <c r="C116" s="10">
        <v>0.41666666666666669</v>
      </c>
      <c r="D116" s="26">
        <v>18</v>
      </c>
      <c r="E116" s="11" t="s">
        <v>28</v>
      </c>
      <c r="F116" s="16" t="str">
        <f t="shared" ref="F116:F123" si="7">CONCATENATE(802," ",D116," ",E116)</f>
        <v>802 18 RR TAG</v>
      </c>
      <c r="G116" s="13" t="s">
        <v>17</v>
      </c>
      <c r="L116" s="42"/>
      <c r="M116" s="82" t="s">
        <v>165</v>
      </c>
    </row>
    <row r="117" spans="1:13" x14ac:dyDescent="0.15">
      <c r="A117" s="9">
        <v>42444</v>
      </c>
      <c r="B117" s="10">
        <v>0.66666666666666663</v>
      </c>
      <c r="C117" s="10">
        <v>0.75</v>
      </c>
      <c r="D117" s="26">
        <v>18</v>
      </c>
      <c r="E117" s="11" t="s">
        <v>28</v>
      </c>
      <c r="F117" s="16" t="str">
        <f t="shared" si="7"/>
        <v>802 18 RR TAG</v>
      </c>
      <c r="G117" s="13" t="s">
        <v>17</v>
      </c>
      <c r="L117" s="42"/>
      <c r="M117" s="82" t="s">
        <v>165</v>
      </c>
    </row>
    <row r="118" spans="1:13" x14ac:dyDescent="0.15">
      <c r="A118" s="9">
        <v>42444</v>
      </c>
      <c r="B118" s="10">
        <v>0.33333333333333331</v>
      </c>
      <c r="C118" s="10">
        <v>0.41666666666666669</v>
      </c>
      <c r="D118" s="51">
        <v>19</v>
      </c>
      <c r="E118" s="46" t="s">
        <v>130</v>
      </c>
      <c r="F118" s="16" t="str">
        <f t="shared" si="7"/>
        <v>802 19 Task Group 1a (TG1a)</v>
      </c>
      <c r="G118" s="13" t="s">
        <v>17</v>
      </c>
      <c r="L118" s="33"/>
      <c r="M118" s="82" t="s">
        <v>165</v>
      </c>
    </row>
    <row r="119" spans="1:13" x14ac:dyDescent="0.15">
      <c r="A119" s="9">
        <v>42444</v>
      </c>
      <c r="B119" s="10">
        <v>0.5625</v>
      </c>
      <c r="C119" s="10">
        <v>0.64583333333333337</v>
      </c>
      <c r="D119" s="51">
        <v>19</v>
      </c>
      <c r="E119" s="46" t="s">
        <v>130</v>
      </c>
      <c r="F119" s="16" t="str">
        <f t="shared" si="7"/>
        <v>802 19 Task Group 1a (TG1a)</v>
      </c>
      <c r="G119" s="13" t="s">
        <v>17</v>
      </c>
      <c r="M119" s="81" t="s">
        <v>165</v>
      </c>
    </row>
    <row r="120" spans="1:13" x14ac:dyDescent="0.15">
      <c r="A120" s="9">
        <v>42444</v>
      </c>
      <c r="B120" s="10">
        <v>0.66666666666666663</v>
      </c>
      <c r="C120" s="10">
        <v>0.75</v>
      </c>
      <c r="D120" s="51">
        <v>19</v>
      </c>
      <c r="E120" s="42" t="s">
        <v>131</v>
      </c>
      <c r="F120" s="16" t="str">
        <f t="shared" si="7"/>
        <v>802 19 Coexistence in Auto Environment Interest Group</v>
      </c>
      <c r="G120" s="13" t="s">
        <v>17</v>
      </c>
      <c r="L120" s="42"/>
      <c r="M120" s="82" t="s">
        <v>165</v>
      </c>
    </row>
    <row r="121" spans="1:13" x14ac:dyDescent="0.15">
      <c r="A121" s="9">
        <v>42444</v>
      </c>
      <c r="B121" s="10">
        <v>0.33333333333333331</v>
      </c>
      <c r="C121" s="10">
        <v>0.64583333333333337</v>
      </c>
      <c r="D121" s="52">
        <v>21</v>
      </c>
      <c r="E121" s="42" t="s">
        <v>89</v>
      </c>
      <c r="F121" s="16" t="str">
        <f t="shared" si="7"/>
        <v>802 21 Media Independent Handover Svs WG/TG</v>
      </c>
      <c r="G121" s="13" t="s">
        <v>17</v>
      </c>
      <c r="L121" s="33"/>
      <c r="M121" s="82" t="s">
        <v>165</v>
      </c>
    </row>
    <row r="122" spans="1:13" x14ac:dyDescent="0.15">
      <c r="A122" s="9">
        <v>42444</v>
      </c>
      <c r="B122" s="10">
        <v>0.33333333333333331</v>
      </c>
      <c r="C122" s="18">
        <v>0.52083333333333337</v>
      </c>
      <c r="D122" s="53">
        <v>22</v>
      </c>
      <c r="E122" s="14" t="s">
        <v>132</v>
      </c>
      <c r="F122" s="16" t="str">
        <f t="shared" si="7"/>
        <v>802 22 .3 Spectrum Characterization &amp; Occupancy Sensing</v>
      </c>
      <c r="G122" s="66" t="s">
        <v>58</v>
      </c>
      <c r="L122" s="34"/>
      <c r="M122" s="82" t="s">
        <v>165</v>
      </c>
    </row>
    <row r="123" spans="1:13" x14ac:dyDescent="0.15">
      <c r="A123" s="9">
        <v>42444</v>
      </c>
      <c r="B123" s="10">
        <v>0.66666666666666663</v>
      </c>
      <c r="C123" s="10">
        <v>0.75</v>
      </c>
      <c r="D123" s="54">
        <v>24</v>
      </c>
      <c r="E123" s="46" t="s">
        <v>29</v>
      </c>
      <c r="F123" s="16" t="str">
        <f t="shared" si="7"/>
        <v>802 24 Working Group</v>
      </c>
      <c r="G123" s="66" t="s">
        <v>58</v>
      </c>
      <c r="L123" s="34"/>
      <c r="M123" s="82" t="s">
        <v>165</v>
      </c>
    </row>
    <row r="124" spans="1:13" x14ac:dyDescent="0.15">
      <c r="A124" s="9">
        <v>42445</v>
      </c>
      <c r="B124" s="10">
        <v>0.33333333333333331</v>
      </c>
      <c r="C124" s="10">
        <v>0.75</v>
      </c>
      <c r="D124" s="55">
        <v>802</v>
      </c>
      <c r="E124" s="11" t="s">
        <v>73</v>
      </c>
      <c r="F124" s="11" t="str">
        <f>E124</f>
        <v>Executive Sub Committee Meetings</v>
      </c>
      <c r="G124" s="13" t="s">
        <v>155</v>
      </c>
      <c r="H124" s="19"/>
      <c r="I124" s="19"/>
      <c r="L124" s="42"/>
      <c r="M124" s="82" t="s">
        <v>165</v>
      </c>
    </row>
    <row r="125" spans="1:13" x14ac:dyDescent="0.15">
      <c r="A125" s="9">
        <v>42445</v>
      </c>
      <c r="B125" s="20">
        <v>0.375</v>
      </c>
      <c r="C125" s="20">
        <v>0.52083333333333337</v>
      </c>
      <c r="D125" s="31">
        <v>1</v>
      </c>
      <c r="E125" s="14" t="s">
        <v>122</v>
      </c>
      <c r="F125" s="16" t="str">
        <f t="shared" ref="F125:F140" si="8">CONCATENATE(802," ",D125," ",E125)</f>
        <v>802 1 Trk 2: DCB</v>
      </c>
      <c r="G125" s="12" t="s">
        <v>57</v>
      </c>
      <c r="I125" s="19"/>
      <c r="L125" s="34"/>
      <c r="M125" s="82" t="s">
        <v>165</v>
      </c>
    </row>
    <row r="126" spans="1:13" x14ac:dyDescent="0.15">
      <c r="A126" s="9">
        <v>42445</v>
      </c>
      <c r="B126" s="10">
        <v>0.375</v>
      </c>
      <c r="C126" s="10">
        <v>0.75</v>
      </c>
      <c r="D126" s="31">
        <v>1</v>
      </c>
      <c r="E126" s="14" t="s">
        <v>119</v>
      </c>
      <c r="F126" s="16" t="str">
        <f t="shared" si="8"/>
        <v>802 1 Trk 1: TSN</v>
      </c>
      <c r="G126" s="35" t="s">
        <v>102</v>
      </c>
      <c r="H126" s="19"/>
      <c r="L126" s="34"/>
      <c r="M126" s="82" t="s">
        <v>165</v>
      </c>
    </row>
    <row r="127" spans="1:13" x14ac:dyDescent="0.15">
      <c r="A127" s="9">
        <v>42445</v>
      </c>
      <c r="B127" s="10">
        <v>0.375</v>
      </c>
      <c r="C127" s="20">
        <v>0.75</v>
      </c>
      <c r="D127" s="31">
        <v>1</v>
      </c>
      <c r="E127" s="14" t="s">
        <v>157</v>
      </c>
      <c r="F127" s="16" t="str">
        <f t="shared" si="8"/>
        <v>802 1 Trk 4: Security</v>
      </c>
      <c r="G127" s="70" t="s">
        <v>17</v>
      </c>
      <c r="H127" s="19"/>
      <c r="I127" s="19"/>
      <c r="L127" s="34"/>
      <c r="M127" s="82" t="s">
        <v>165</v>
      </c>
    </row>
    <row r="128" spans="1:13" x14ac:dyDescent="0.15">
      <c r="A128" s="9">
        <v>42445</v>
      </c>
      <c r="B128" s="20">
        <v>0.66666666666666663</v>
      </c>
      <c r="C128" s="10">
        <v>0.75</v>
      </c>
      <c r="D128" s="31">
        <v>1</v>
      </c>
      <c r="E128" s="14" t="s">
        <v>114</v>
      </c>
      <c r="F128" s="16" t="str">
        <f t="shared" si="8"/>
        <v>802 1 Trk 3: OmniRAN</v>
      </c>
      <c r="G128" s="12" t="s">
        <v>57</v>
      </c>
      <c r="H128" s="19"/>
      <c r="I128" s="19"/>
      <c r="L128" s="34"/>
      <c r="M128" s="82" t="s">
        <v>165</v>
      </c>
    </row>
    <row r="129" spans="1:13" x14ac:dyDescent="0.15">
      <c r="A129" s="9">
        <v>42445</v>
      </c>
      <c r="B129" s="10">
        <v>0.33333333333333331</v>
      </c>
      <c r="C129" s="10">
        <v>0.72916666666666663</v>
      </c>
      <c r="D129" s="24">
        <v>3</v>
      </c>
      <c r="E129" s="11" t="s">
        <v>124</v>
      </c>
      <c r="F129" s="16" t="str">
        <f t="shared" si="8"/>
        <v>802 3 P802.3bs 400GbE Task Force Optics Track</v>
      </c>
      <c r="G129" s="12" t="s">
        <v>56</v>
      </c>
      <c r="I129" s="19"/>
      <c r="L129" s="34"/>
      <c r="M129" s="82" t="s">
        <v>165</v>
      </c>
    </row>
    <row r="130" spans="1:13" x14ac:dyDescent="0.15">
      <c r="A130" s="9">
        <v>42445</v>
      </c>
      <c r="B130" s="10">
        <v>0.33333333333333331</v>
      </c>
      <c r="C130" s="10">
        <v>0.72916666666666663</v>
      </c>
      <c r="D130" s="24">
        <v>3</v>
      </c>
      <c r="E130" s="11" t="s">
        <v>125</v>
      </c>
      <c r="F130" s="16" t="str">
        <f t="shared" si="8"/>
        <v>802 3 P802.3bs 400GbE Task Force Electrical Interfaces Track</v>
      </c>
      <c r="G130" s="12" t="s">
        <v>136</v>
      </c>
      <c r="L130" s="34"/>
      <c r="M130" s="82" t="s">
        <v>165</v>
      </c>
    </row>
    <row r="131" spans="1:13" x14ac:dyDescent="0.15">
      <c r="A131" s="9">
        <v>42445</v>
      </c>
      <c r="B131" s="10">
        <v>0.33333333333333331</v>
      </c>
      <c r="C131" s="10">
        <v>0.72916666666666663</v>
      </c>
      <c r="D131" s="24">
        <v>3</v>
      </c>
      <c r="E131" s="11" t="s">
        <v>126</v>
      </c>
      <c r="F131" s="16" t="str">
        <f t="shared" si="8"/>
        <v>802 3 P802.3bs 400GbE Task Force Logic Track</v>
      </c>
      <c r="G131" s="13" t="s">
        <v>13</v>
      </c>
      <c r="J131" s="38"/>
      <c r="L131" s="74"/>
      <c r="M131" s="82" t="s">
        <v>165</v>
      </c>
    </row>
    <row r="132" spans="1:13" x14ac:dyDescent="0.15">
      <c r="A132" s="9">
        <v>42445</v>
      </c>
      <c r="B132" s="10">
        <v>0.33333333333333331</v>
      </c>
      <c r="C132" s="10">
        <v>0.72916666666666663</v>
      </c>
      <c r="D132" s="24">
        <v>3</v>
      </c>
      <c r="E132" s="14" t="s">
        <v>127</v>
      </c>
      <c r="F132" s="16" t="str">
        <f t="shared" si="8"/>
        <v>802 3 802.3 2.5 Gb/s and 5 Gb/s Backplane and Short Reach Copper Study Group</v>
      </c>
      <c r="G132" s="13" t="s">
        <v>13</v>
      </c>
      <c r="L132" s="42"/>
      <c r="M132" s="82" t="s">
        <v>165</v>
      </c>
    </row>
    <row r="133" spans="1:13" x14ac:dyDescent="0.15">
      <c r="A133" s="9">
        <v>42445</v>
      </c>
      <c r="B133" s="10">
        <v>0.33333333333333331</v>
      </c>
      <c r="C133" s="10">
        <v>0.75</v>
      </c>
      <c r="D133" s="24">
        <v>3</v>
      </c>
      <c r="E133" s="42" t="s">
        <v>38</v>
      </c>
      <c r="F133" s="16" t="str">
        <f t="shared" si="8"/>
        <v>802 3 P802.3bt 4 Pair Power over Ethernet Task Force</v>
      </c>
      <c r="G133" s="12" t="s">
        <v>14</v>
      </c>
      <c r="L133" s="42"/>
      <c r="M133" s="82" t="s">
        <v>165</v>
      </c>
    </row>
    <row r="134" spans="1:13" x14ac:dyDescent="0.15">
      <c r="A134" s="9">
        <v>42445</v>
      </c>
      <c r="B134" s="10">
        <v>0.375</v>
      </c>
      <c r="C134" s="10">
        <v>0.70833333333333337</v>
      </c>
      <c r="D134" s="24">
        <v>3</v>
      </c>
      <c r="E134" s="13" t="s">
        <v>113</v>
      </c>
      <c r="F134" s="16" t="str">
        <f t="shared" si="8"/>
        <v>802 3 P802.3bv Gigabit Ethernet over Plastic Optical Fibre</v>
      </c>
      <c r="G134" s="13" t="s">
        <v>13</v>
      </c>
      <c r="L134" s="42"/>
      <c r="M134" s="82" t="s">
        <v>165</v>
      </c>
    </row>
    <row r="135" spans="1:13" x14ac:dyDescent="0.15">
      <c r="A135" s="9">
        <v>42445</v>
      </c>
      <c r="B135" s="10">
        <v>0.375</v>
      </c>
      <c r="C135" s="10">
        <v>0.70833333333333337</v>
      </c>
      <c r="D135" s="24">
        <v>3</v>
      </c>
      <c r="E135" s="42" t="s">
        <v>3</v>
      </c>
      <c r="F135" s="16" t="str">
        <f t="shared" si="8"/>
        <v>802 3 802.3 Next Generation Ethernet Passive Optical Network (NG-EPON) Study Group</v>
      </c>
      <c r="G135" s="12" t="s">
        <v>17</v>
      </c>
      <c r="J135" s="38"/>
      <c r="L135" s="43"/>
      <c r="M135" s="82" t="s">
        <v>165</v>
      </c>
    </row>
    <row r="136" spans="1:13" x14ac:dyDescent="0.15">
      <c r="A136" s="9">
        <v>42445</v>
      </c>
      <c r="B136" s="10">
        <v>0.33333333333333331</v>
      </c>
      <c r="C136" s="10">
        <v>0.41666666666666669</v>
      </c>
      <c r="D136" s="58">
        <v>11</v>
      </c>
      <c r="E136" s="65" t="s">
        <v>30</v>
      </c>
      <c r="F136" s="11" t="str">
        <f t="shared" si="8"/>
        <v>802 11 ARC - Architecture</v>
      </c>
      <c r="G136" s="68" t="s">
        <v>134</v>
      </c>
      <c r="H136" s="19"/>
      <c r="I136" s="19"/>
      <c r="L136" s="42"/>
      <c r="M136" s="82" t="s">
        <v>165</v>
      </c>
    </row>
    <row r="137" spans="1:13" x14ac:dyDescent="0.15">
      <c r="A137" s="9">
        <v>42445</v>
      </c>
      <c r="B137" s="10">
        <v>0.33333333333333331</v>
      </c>
      <c r="C137" s="10">
        <v>0.41666666666666669</v>
      </c>
      <c r="D137" s="58">
        <v>11</v>
      </c>
      <c r="E137" s="65" t="s">
        <v>111</v>
      </c>
      <c r="F137" s="11" t="str">
        <f t="shared" si="8"/>
        <v>802 11 TGax - HEW - High Efficiency WLAN</v>
      </c>
      <c r="G137" s="35" t="s">
        <v>154</v>
      </c>
      <c r="H137" s="19"/>
      <c r="I137" s="19"/>
      <c r="L137" s="42"/>
      <c r="M137" s="82" t="s">
        <v>165</v>
      </c>
    </row>
    <row r="138" spans="1:13" x14ac:dyDescent="0.15">
      <c r="A138" s="9">
        <v>42445</v>
      </c>
      <c r="B138" s="10">
        <v>0.33333333333333331</v>
      </c>
      <c r="C138" s="10">
        <v>0.41666666666666669</v>
      </c>
      <c r="D138" s="58">
        <v>11</v>
      </c>
      <c r="E138" s="65" t="s">
        <v>16</v>
      </c>
      <c r="F138" s="11" t="str">
        <f t="shared" si="8"/>
        <v>802 11 TGay - Next Generation 60GHZ SG</v>
      </c>
      <c r="G138" s="13" t="s">
        <v>153</v>
      </c>
      <c r="H138" s="19"/>
      <c r="I138" s="19"/>
      <c r="M138" s="82" t="s">
        <v>165</v>
      </c>
    </row>
    <row r="139" spans="1:13" x14ac:dyDescent="0.15">
      <c r="A139" s="9">
        <v>42445</v>
      </c>
      <c r="B139" s="10">
        <v>0.33333333333333331</v>
      </c>
      <c r="C139" s="10">
        <v>0.41666666666666669</v>
      </c>
      <c r="D139" s="58">
        <v>11</v>
      </c>
      <c r="E139" s="65" t="s">
        <v>98</v>
      </c>
      <c r="F139" s="11" t="str">
        <f t="shared" si="8"/>
        <v xml:space="preserve">802 11 TGaq -- Pre-Association Discovery </v>
      </c>
      <c r="G139" s="35" t="s">
        <v>137</v>
      </c>
      <c r="H139" s="19"/>
      <c r="I139" s="62"/>
      <c r="J139" s="13"/>
      <c r="K139" s="63"/>
      <c r="L139" s="42"/>
      <c r="M139" s="82" t="s">
        <v>165</v>
      </c>
    </row>
    <row r="140" spans="1:13" x14ac:dyDescent="0.15">
      <c r="A140" s="9">
        <v>42445</v>
      </c>
      <c r="B140" s="10">
        <v>0.33333333333333331</v>
      </c>
      <c r="C140" s="10">
        <v>0.41666666666666669</v>
      </c>
      <c r="D140" s="58">
        <v>11</v>
      </c>
      <c r="E140" s="65" t="s">
        <v>135</v>
      </c>
      <c r="F140" s="11" t="str">
        <f t="shared" si="8"/>
        <v>802 11 LRLP - Long Range Low Power TIG</v>
      </c>
      <c r="G140" s="35" t="s">
        <v>143</v>
      </c>
      <c r="H140" s="19"/>
      <c r="L140" s="42"/>
      <c r="M140" s="82" t="s">
        <v>165</v>
      </c>
    </row>
    <row r="141" spans="1:13" x14ac:dyDescent="0.15">
      <c r="A141" s="9">
        <v>42445</v>
      </c>
      <c r="B141" s="10">
        <v>0.4375</v>
      </c>
      <c r="C141" s="10">
        <v>0.52083333333333337</v>
      </c>
      <c r="D141" s="58">
        <v>11</v>
      </c>
      <c r="E141" s="65" t="s">
        <v>139</v>
      </c>
      <c r="F141" s="11" t="str">
        <f>E141</f>
        <v xml:space="preserve">802.11 Mid-Week Plenary </v>
      </c>
      <c r="G141" s="35" t="s">
        <v>154</v>
      </c>
      <c r="H141" s="19"/>
      <c r="I141" s="19"/>
      <c r="M141" s="82" t="s">
        <v>165</v>
      </c>
    </row>
    <row r="142" spans="1:13" x14ac:dyDescent="0.15">
      <c r="A142" s="9">
        <v>42445</v>
      </c>
      <c r="B142" s="10">
        <v>0.5625</v>
      </c>
      <c r="C142" s="10">
        <v>0.64583333333333337</v>
      </c>
      <c r="D142" s="58">
        <v>11</v>
      </c>
      <c r="E142" s="65" t="s">
        <v>95</v>
      </c>
      <c r="F142" s="11" t="str">
        <f t="shared" ref="F142:F175" si="9">CONCATENATE(802," ",D142," ",E142)</f>
        <v>802 11 REVmc - Revision - Maintenance</v>
      </c>
      <c r="G142" s="68" t="s">
        <v>134</v>
      </c>
      <c r="H142" s="64"/>
      <c r="I142" s="19"/>
      <c r="L142" s="42"/>
      <c r="M142" s="82" t="s">
        <v>165</v>
      </c>
    </row>
    <row r="143" spans="1:13" x14ac:dyDescent="0.15">
      <c r="A143" s="9">
        <v>42445</v>
      </c>
      <c r="B143" s="10">
        <v>0.5625</v>
      </c>
      <c r="C143" s="10">
        <v>0.64583333333333337</v>
      </c>
      <c r="D143" s="58">
        <v>11</v>
      </c>
      <c r="E143" s="65" t="s">
        <v>21</v>
      </c>
      <c r="F143" s="11" t="str">
        <f t="shared" si="9"/>
        <v>802 11 TGax - HEW - Adhoc 1</v>
      </c>
      <c r="G143" s="35" t="s">
        <v>154</v>
      </c>
      <c r="H143" s="19"/>
      <c r="I143" s="19"/>
      <c r="L143" s="42"/>
      <c r="M143" s="82" t="s">
        <v>165</v>
      </c>
    </row>
    <row r="144" spans="1:13" x14ac:dyDescent="0.15">
      <c r="A144" s="9">
        <v>42445</v>
      </c>
      <c r="B144" s="10">
        <v>0.5625</v>
      </c>
      <c r="C144" s="10">
        <v>0.64583333333333337</v>
      </c>
      <c r="D144" s="58">
        <v>11</v>
      </c>
      <c r="E144" s="65" t="s">
        <v>103</v>
      </c>
      <c r="F144" s="11" t="str">
        <f t="shared" si="9"/>
        <v>802 11 TGax - HEW - AdHoc 2</v>
      </c>
      <c r="G144" s="13" t="s">
        <v>153</v>
      </c>
      <c r="H144" s="19"/>
      <c r="I144" s="19"/>
      <c r="L144" s="42"/>
      <c r="M144" s="82" t="s">
        <v>165</v>
      </c>
    </row>
    <row r="145" spans="1:13" x14ac:dyDescent="0.15">
      <c r="A145" s="9">
        <v>42445</v>
      </c>
      <c r="B145" s="10">
        <v>0.5625</v>
      </c>
      <c r="C145" s="10">
        <v>0.64583333333333337</v>
      </c>
      <c r="D145" s="58">
        <v>11</v>
      </c>
      <c r="E145" s="65" t="s">
        <v>98</v>
      </c>
      <c r="F145" s="11" t="str">
        <f t="shared" si="9"/>
        <v xml:space="preserve">802 11 TGaq -- Pre-Association Discovery </v>
      </c>
      <c r="G145" s="35" t="s">
        <v>143</v>
      </c>
      <c r="H145" s="19"/>
      <c r="M145" s="82" t="s">
        <v>165</v>
      </c>
    </row>
    <row r="146" spans="1:13" x14ac:dyDescent="0.15">
      <c r="A146" s="9">
        <v>42445</v>
      </c>
      <c r="B146" s="10">
        <v>0.5625</v>
      </c>
      <c r="C146" s="10">
        <v>0.64583333333333337</v>
      </c>
      <c r="D146" s="58">
        <v>11</v>
      </c>
      <c r="E146" s="65" t="s">
        <v>138</v>
      </c>
      <c r="F146" s="11" t="str">
        <f t="shared" si="9"/>
        <v>802 11 TGaz - Next Generation Positioning</v>
      </c>
      <c r="G146" s="35" t="s">
        <v>137</v>
      </c>
      <c r="H146" s="19"/>
      <c r="I146" s="62"/>
      <c r="J146" s="13"/>
      <c r="K146" s="63"/>
      <c r="L146" s="42"/>
      <c r="M146" s="82" t="s">
        <v>165</v>
      </c>
    </row>
    <row r="147" spans="1:13" x14ac:dyDescent="0.15">
      <c r="A147" s="9">
        <v>42445</v>
      </c>
      <c r="B147" s="10">
        <v>0.66666666666666663</v>
      </c>
      <c r="C147" s="10">
        <v>0.75</v>
      </c>
      <c r="D147" s="58">
        <v>11</v>
      </c>
      <c r="E147" s="65" t="s">
        <v>94</v>
      </c>
      <c r="F147" s="11" t="str">
        <f t="shared" si="9"/>
        <v>802 11 TGaJ -- China Milli-meter wave</v>
      </c>
      <c r="G147" s="35" t="s">
        <v>143</v>
      </c>
      <c r="H147" s="19"/>
      <c r="L147" s="42"/>
      <c r="M147" s="82" t="s">
        <v>165</v>
      </c>
    </row>
    <row r="148" spans="1:13" x14ac:dyDescent="0.15">
      <c r="A148" s="9">
        <v>42445</v>
      </c>
      <c r="B148" s="10">
        <v>0.66666666666666663</v>
      </c>
      <c r="C148" s="10">
        <v>0.75</v>
      </c>
      <c r="D148" s="58">
        <v>11</v>
      </c>
      <c r="E148" s="65" t="s">
        <v>21</v>
      </c>
      <c r="F148" s="11" t="str">
        <f t="shared" si="9"/>
        <v>802 11 TGax - HEW - Adhoc 1</v>
      </c>
      <c r="G148" s="35" t="s">
        <v>154</v>
      </c>
      <c r="H148" s="19"/>
      <c r="I148" s="19"/>
      <c r="L148" s="42"/>
      <c r="M148" s="82" t="s">
        <v>165</v>
      </c>
    </row>
    <row r="149" spans="1:13" x14ac:dyDescent="0.15">
      <c r="A149" s="9">
        <v>42445</v>
      </c>
      <c r="B149" s="10">
        <v>0.66666666666666663</v>
      </c>
      <c r="C149" s="10">
        <v>0.75</v>
      </c>
      <c r="D149" s="58">
        <v>11</v>
      </c>
      <c r="E149" s="65" t="s">
        <v>103</v>
      </c>
      <c r="F149" s="11" t="str">
        <f t="shared" si="9"/>
        <v>802 11 TGax - HEW - AdHoc 2</v>
      </c>
      <c r="G149" s="13" t="s">
        <v>153</v>
      </c>
      <c r="H149" s="19"/>
      <c r="I149" s="19"/>
      <c r="L149" s="34"/>
      <c r="M149" s="82" t="s">
        <v>165</v>
      </c>
    </row>
    <row r="150" spans="1:13" x14ac:dyDescent="0.15">
      <c r="A150" s="9">
        <v>42445</v>
      </c>
      <c r="B150" s="10">
        <v>0.66666666666666663</v>
      </c>
      <c r="C150" s="10">
        <v>0.75</v>
      </c>
      <c r="D150" s="58">
        <v>11</v>
      </c>
      <c r="E150" s="65" t="s">
        <v>95</v>
      </c>
      <c r="F150" s="11" t="str">
        <f t="shared" si="9"/>
        <v>802 11 REVmc - Revision - Maintenance</v>
      </c>
      <c r="G150" s="68" t="s">
        <v>134</v>
      </c>
      <c r="H150" s="64"/>
      <c r="I150" s="19"/>
      <c r="M150" s="82" t="s">
        <v>165</v>
      </c>
    </row>
    <row r="151" spans="1:13" s="71" customFormat="1" x14ac:dyDescent="0.15">
      <c r="A151" s="9">
        <v>42445</v>
      </c>
      <c r="B151" s="10">
        <v>0.66666666666666663</v>
      </c>
      <c r="C151" s="10">
        <v>0.75</v>
      </c>
      <c r="D151" s="58">
        <v>11</v>
      </c>
      <c r="E151" s="11" t="s">
        <v>93</v>
      </c>
      <c r="F151" s="11" t="str">
        <f t="shared" si="9"/>
        <v>802 11 TGai -- Fast Initial Link Setup</v>
      </c>
      <c r="G151" s="35" t="s">
        <v>137</v>
      </c>
      <c r="H151" s="19"/>
      <c r="I151" s="62"/>
      <c r="J151" s="13"/>
      <c r="K151" s="63"/>
      <c r="L151" s="42"/>
    </row>
    <row r="152" spans="1:13" x14ac:dyDescent="0.15">
      <c r="A152" s="9">
        <v>42445</v>
      </c>
      <c r="B152" s="10">
        <v>0.29166666666666669</v>
      </c>
      <c r="C152" s="10">
        <v>0.33333333333333331</v>
      </c>
      <c r="D152" s="25">
        <v>15</v>
      </c>
      <c r="E152" s="46" t="s">
        <v>91</v>
      </c>
      <c r="F152" s="16" t="str">
        <f t="shared" si="9"/>
        <v>802 15 AC</v>
      </c>
      <c r="G152" s="77" t="s">
        <v>17</v>
      </c>
      <c r="L152" s="42"/>
      <c r="M152" s="82" t="s">
        <v>165</v>
      </c>
    </row>
    <row r="153" spans="1:13" x14ac:dyDescent="0.15">
      <c r="A153" s="9">
        <v>42445</v>
      </c>
      <c r="B153" s="10">
        <v>0.33333333333333331</v>
      </c>
      <c r="C153" s="10">
        <v>0.41666666666666669</v>
      </c>
      <c r="D153" s="25">
        <v>15</v>
      </c>
      <c r="E153" s="11" t="s">
        <v>146</v>
      </c>
      <c r="F153" s="16" t="str">
        <f t="shared" si="9"/>
        <v>802 15 SG LLC</v>
      </c>
      <c r="G153" s="35" t="s">
        <v>102</v>
      </c>
      <c r="L153" s="42"/>
      <c r="M153" s="82" t="s">
        <v>165</v>
      </c>
    </row>
    <row r="154" spans="1:13" x14ac:dyDescent="0.15">
      <c r="A154" s="9">
        <v>42445</v>
      </c>
      <c r="B154" s="10">
        <v>0.33333333333333331</v>
      </c>
      <c r="C154" s="10">
        <v>0.41666666666666669</v>
      </c>
      <c r="D154" s="25">
        <v>15</v>
      </c>
      <c r="E154" s="46" t="s">
        <v>90</v>
      </c>
      <c r="F154" s="16" t="str">
        <f t="shared" si="9"/>
        <v>802 15 TG3e HRCP</v>
      </c>
      <c r="G154" s="13" t="s">
        <v>13</v>
      </c>
      <c r="L154" s="42"/>
      <c r="M154" s="82" t="s">
        <v>165</v>
      </c>
    </row>
    <row r="155" spans="1:13" x14ac:dyDescent="0.15">
      <c r="A155" s="9">
        <v>42445</v>
      </c>
      <c r="B155" s="10">
        <v>0.33333333333333331</v>
      </c>
      <c r="C155" s="10">
        <v>0.41666666666666669</v>
      </c>
      <c r="D155" s="25">
        <v>15</v>
      </c>
      <c r="E155" s="46" t="s">
        <v>149</v>
      </c>
      <c r="F155" s="16" t="str">
        <f t="shared" si="9"/>
        <v>802 15 SG4t HR</v>
      </c>
      <c r="G155" s="13" t="s">
        <v>17</v>
      </c>
      <c r="M155" s="82" t="s">
        <v>165</v>
      </c>
    </row>
    <row r="156" spans="1:13" x14ac:dyDescent="0.15">
      <c r="A156" s="9">
        <v>42445</v>
      </c>
      <c r="B156" s="10">
        <v>0.33333333333333331</v>
      </c>
      <c r="C156" s="10">
        <v>0.41666666666666669</v>
      </c>
      <c r="D156" s="25">
        <v>15</v>
      </c>
      <c r="E156" s="46" t="s">
        <v>150</v>
      </c>
      <c r="F156" s="16" t="str">
        <f t="shared" si="9"/>
        <v>802 15 SG4u India</v>
      </c>
      <c r="G156" s="13" t="s">
        <v>104</v>
      </c>
      <c r="L156" s="42"/>
      <c r="M156" s="82" t="s">
        <v>165</v>
      </c>
    </row>
    <row r="157" spans="1:13" x14ac:dyDescent="0.15">
      <c r="A157" s="9">
        <v>42445</v>
      </c>
      <c r="B157" s="10">
        <v>0.4375</v>
      </c>
      <c r="C157" s="10">
        <v>0.47916666666666669</v>
      </c>
      <c r="D157" s="25">
        <v>15</v>
      </c>
      <c r="E157" s="46" t="s">
        <v>92</v>
      </c>
      <c r="F157" s="16" t="str">
        <f t="shared" si="9"/>
        <v>802 15 Midweek Plenary</v>
      </c>
      <c r="G157" s="35" t="s">
        <v>102</v>
      </c>
      <c r="L157" s="42"/>
      <c r="M157" s="82" t="s">
        <v>165</v>
      </c>
    </row>
    <row r="158" spans="1:13" x14ac:dyDescent="0.15">
      <c r="A158" s="9">
        <v>42445</v>
      </c>
      <c r="B158" s="10">
        <v>0.47916666666666669</v>
      </c>
      <c r="C158" s="10">
        <v>0.52083333333333337</v>
      </c>
      <c r="D158" s="25">
        <v>15</v>
      </c>
      <c r="E158" s="46" t="s">
        <v>27</v>
      </c>
      <c r="F158" s="16" t="str">
        <f t="shared" si="9"/>
        <v>802 15 WNG</v>
      </c>
      <c r="G158" s="35" t="s">
        <v>102</v>
      </c>
      <c r="L158" s="42"/>
      <c r="M158" s="82" t="s">
        <v>165</v>
      </c>
    </row>
    <row r="159" spans="1:13" x14ac:dyDescent="0.15">
      <c r="A159" s="9">
        <v>42445</v>
      </c>
      <c r="B159" s="10">
        <v>0.5625</v>
      </c>
      <c r="C159" s="10">
        <v>0.64583333333333337</v>
      </c>
      <c r="D159" s="25">
        <v>15</v>
      </c>
      <c r="E159" s="46" t="s">
        <v>23</v>
      </c>
      <c r="F159" s="16" t="str">
        <f t="shared" si="9"/>
        <v>802 15 TG3d 100G</v>
      </c>
      <c r="G159" s="12" t="s">
        <v>13</v>
      </c>
      <c r="L159" s="42"/>
      <c r="M159" s="82" t="s">
        <v>165</v>
      </c>
    </row>
    <row r="160" spans="1:13" x14ac:dyDescent="0.15">
      <c r="A160" s="9">
        <v>42445</v>
      </c>
      <c r="B160" s="10">
        <v>0.5625</v>
      </c>
      <c r="C160" s="10">
        <v>0.64583333333333337</v>
      </c>
      <c r="D160" s="25">
        <v>15</v>
      </c>
      <c r="E160" s="11" t="s">
        <v>25</v>
      </c>
      <c r="F160" s="16" t="str">
        <f t="shared" si="9"/>
        <v>802 15 TG4q ULP</v>
      </c>
      <c r="G160" s="12" t="s">
        <v>17</v>
      </c>
      <c r="L160" s="42"/>
      <c r="M160" s="82" t="s">
        <v>165</v>
      </c>
    </row>
    <row r="161" spans="1:13" x14ac:dyDescent="0.15">
      <c r="A161" s="9">
        <v>42445</v>
      </c>
      <c r="B161" s="10">
        <v>0.5625</v>
      </c>
      <c r="C161" s="10">
        <v>0.64583333333333337</v>
      </c>
      <c r="D161" s="25">
        <v>15</v>
      </c>
      <c r="E161" s="46" t="s">
        <v>144</v>
      </c>
      <c r="F161" s="16" t="str">
        <f t="shared" si="9"/>
        <v>802 15 TG 4mc 4REV</v>
      </c>
      <c r="G161" s="35" t="s">
        <v>102</v>
      </c>
      <c r="L161" s="42"/>
      <c r="M161" s="82"/>
    </row>
    <row r="162" spans="1:13" x14ac:dyDescent="0.15">
      <c r="A162" s="9">
        <v>42445</v>
      </c>
      <c r="B162" s="10">
        <v>0.5625</v>
      </c>
      <c r="C162" s="10">
        <v>0.75</v>
      </c>
      <c r="D162" s="25">
        <v>15</v>
      </c>
      <c r="E162" s="46" t="s">
        <v>32</v>
      </c>
      <c r="F162" s="16" t="str">
        <f t="shared" si="9"/>
        <v>802 15 TG8 PAC</v>
      </c>
      <c r="G162" s="13" t="s">
        <v>104</v>
      </c>
      <c r="L162" s="42"/>
      <c r="M162" s="82"/>
    </row>
    <row r="163" spans="1:13" x14ac:dyDescent="0.15">
      <c r="A163" s="9">
        <v>42445</v>
      </c>
      <c r="B163" s="10">
        <v>0.5625</v>
      </c>
      <c r="C163" s="10" t="s">
        <v>147</v>
      </c>
      <c r="D163" s="25">
        <v>15</v>
      </c>
      <c r="E163" s="46" t="s">
        <v>106</v>
      </c>
      <c r="F163" s="16" t="str">
        <f t="shared" si="9"/>
        <v>802 15 TG7R1 OCC</v>
      </c>
      <c r="G163" s="13" t="s">
        <v>17</v>
      </c>
      <c r="M163" s="82" t="s">
        <v>165</v>
      </c>
    </row>
    <row r="164" spans="1:13" x14ac:dyDescent="0.15">
      <c r="A164" s="9">
        <v>42445</v>
      </c>
      <c r="B164" s="10">
        <v>0.66666666666666663</v>
      </c>
      <c r="C164" s="10">
        <v>0.75</v>
      </c>
      <c r="D164" s="25">
        <v>15</v>
      </c>
      <c r="E164" s="46" t="s">
        <v>144</v>
      </c>
      <c r="F164" s="16" t="str">
        <f t="shared" si="9"/>
        <v>802 15 TG 4mc 4REV</v>
      </c>
      <c r="G164" s="35" t="s">
        <v>102</v>
      </c>
      <c r="L164" s="42"/>
      <c r="M164" s="82" t="s">
        <v>165</v>
      </c>
    </row>
    <row r="165" spans="1:13" x14ac:dyDescent="0.15">
      <c r="A165" s="9">
        <v>42445</v>
      </c>
      <c r="B165" s="10">
        <v>0.66666666666666663</v>
      </c>
      <c r="C165" s="10">
        <v>0.75</v>
      </c>
      <c r="D165" s="25">
        <v>15</v>
      </c>
      <c r="E165" s="46" t="s">
        <v>106</v>
      </c>
      <c r="F165" s="16" t="str">
        <f t="shared" si="9"/>
        <v>802 15 TG7R1 OCC</v>
      </c>
      <c r="G165" s="13" t="s">
        <v>17</v>
      </c>
      <c r="M165" s="82" t="s">
        <v>165</v>
      </c>
    </row>
    <row r="166" spans="1:13" x14ac:dyDescent="0.15">
      <c r="A166" s="9">
        <v>42445</v>
      </c>
      <c r="B166" s="10">
        <v>0.66666666666666663</v>
      </c>
      <c r="C166" s="10">
        <v>0.75</v>
      </c>
      <c r="D166" s="25">
        <v>15</v>
      </c>
      <c r="E166" s="46" t="s">
        <v>148</v>
      </c>
      <c r="F166" s="16" t="str">
        <f t="shared" si="9"/>
        <v>802 15 TG3m 3REV</v>
      </c>
      <c r="G166" s="12" t="s">
        <v>13</v>
      </c>
      <c r="L166" s="42"/>
      <c r="M166" s="82" t="s">
        <v>165</v>
      </c>
    </row>
    <row r="167" spans="1:13" x14ac:dyDescent="0.15">
      <c r="A167" s="9">
        <v>42445</v>
      </c>
      <c r="B167" s="10">
        <v>0.66666666666666663</v>
      </c>
      <c r="C167" s="10">
        <v>10.75</v>
      </c>
      <c r="D167" s="25">
        <v>15</v>
      </c>
      <c r="E167" s="12" t="s">
        <v>151</v>
      </c>
      <c r="F167" s="16" t="str">
        <f t="shared" si="9"/>
        <v>802 15 Joint 15/16 HRRC</v>
      </c>
      <c r="G167" s="12" t="s">
        <v>17</v>
      </c>
      <c r="L167" s="42"/>
      <c r="M167" s="82" t="s">
        <v>165</v>
      </c>
    </row>
    <row r="168" spans="1:13" x14ac:dyDescent="0.15">
      <c r="A168" s="9">
        <v>42445</v>
      </c>
      <c r="B168" s="10">
        <v>0.33333333333333331</v>
      </c>
      <c r="C168" s="10">
        <v>0.52083333333333337</v>
      </c>
      <c r="D168" s="26">
        <v>18</v>
      </c>
      <c r="E168" s="11" t="s">
        <v>28</v>
      </c>
      <c r="F168" s="11" t="str">
        <f t="shared" si="9"/>
        <v>802 18 RR TAG</v>
      </c>
      <c r="G168" s="13" t="s">
        <v>17</v>
      </c>
      <c r="L168" s="42"/>
      <c r="M168" s="82" t="s">
        <v>165</v>
      </c>
    </row>
    <row r="169" spans="1:13" x14ac:dyDescent="0.15">
      <c r="A169" s="9">
        <v>42445</v>
      </c>
      <c r="B169" s="10">
        <v>0.5625</v>
      </c>
      <c r="C169" s="10">
        <v>0.64583333333333337</v>
      </c>
      <c r="D169" s="48">
        <v>16</v>
      </c>
      <c r="E169" s="49" t="s">
        <v>129</v>
      </c>
      <c r="F169" s="16" t="str">
        <f t="shared" si="9"/>
        <v>802 16 Gridman</v>
      </c>
      <c r="G169" s="13" t="s">
        <v>17</v>
      </c>
      <c r="L169" s="42"/>
      <c r="M169" s="82" t="s">
        <v>165</v>
      </c>
    </row>
    <row r="170" spans="1:13" x14ac:dyDescent="0.15">
      <c r="A170" s="9">
        <v>42445</v>
      </c>
      <c r="B170" s="10">
        <v>0.33333333333333331</v>
      </c>
      <c r="C170" s="10">
        <v>0.41666666666666669</v>
      </c>
      <c r="D170" s="51">
        <v>19</v>
      </c>
      <c r="E170" s="46" t="s">
        <v>130</v>
      </c>
      <c r="F170" s="16" t="str">
        <f t="shared" si="9"/>
        <v>802 19 Task Group 1a (TG1a)</v>
      </c>
      <c r="G170" s="13" t="s">
        <v>17</v>
      </c>
      <c r="L170" s="33"/>
      <c r="M170" s="82" t="s">
        <v>165</v>
      </c>
    </row>
    <row r="171" spans="1:13" x14ac:dyDescent="0.15">
      <c r="A171" s="9">
        <v>42445</v>
      </c>
      <c r="B171" s="10">
        <v>0.5625</v>
      </c>
      <c r="C171" s="10">
        <v>0.64583333333333337</v>
      </c>
      <c r="D171" s="51">
        <v>19</v>
      </c>
      <c r="E171" s="46" t="s">
        <v>130</v>
      </c>
      <c r="F171" s="16" t="str">
        <f t="shared" si="9"/>
        <v>802 19 Task Group 1a (TG1a)</v>
      </c>
      <c r="G171" s="13" t="s">
        <v>17</v>
      </c>
      <c r="L171" s="34"/>
      <c r="M171" s="82" t="s">
        <v>165</v>
      </c>
    </row>
    <row r="172" spans="1:13" x14ac:dyDescent="0.15">
      <c r="A172" s="9">
        <v>42445</v>
      </c>
      <c r="B172" s="10">
        <v>0.66666666666666663</v>
      </c>
      <c r="C172" s="10">
        <v>0.75</v>
      </c>
      <c r="D172" s="51">
        <v>19</v>
      </c>
      <c r="E172" s="46" t="s">
        <v>29</v>
      </c>
      <c r="F172" s="16" t="str">
        <f t="shared" si="9"/>
        <v>802 19 Working Group</v>
      </c>
      <c r="G172" s="13" t="s">
        <v>17</v>
      </c>
      <c r="L172" s="34"/>
      <c r="M172" s="82" t="s">
        <v>165</v>
      </c>
    </row>
    <row r="173" spans="1:13" x14ac:dyDescent="0.15">
      <c r="A173" s="9">
        <v>42445</v>
      </c>
      <c r="B173" s="10">
        <v>0.33333333333333331</v>
      </c>
      <c r="C173" s="10">
        <v>0.52083333333333337</v>
      </c>
      <c r="D173" s="52">
        <v>21</v>
      </c>
      <c r="E173" s="42" t="s">
        <v>89</v>
      </c>
      <c r="F173" s="16" t="str">
        <f t="shared" si="9"/>
        <v>802 21 Media Independent Handover Svs WG/TG</v>
      </c>
      <c r="G173" s="13" t="s">
        <v>17</v>
      </c>
      <c r="L173" s="33"/>
    </row>
    <row r="174" spans="1:13" x14ac:dyDescent="0.15">
      <c r="A174" s="9">
        <v>42445</v>
      </c>
      <c r="B174" s="10">
        <v>0.33333333333333331</v>
      </c>
      <c r="C174" s="18">
        <v>0.52083333333333337</v>
      </c>
      <c r="D174" s="53">
        <v>22</v>
      </c>
      <c r="E174" s="14" t="s">
        <v>133</v>
      </c>
      <c r="F174" s="16" t="str">
        <f t="shared" si="9"/>
        <v>802 22 .1 Advanced Beaconing</v>
      </c>
      <c r="G174" s="66" t="s">
        <v>58</v>
      </c>
      <c r="L174" s="34"/>
      <c r="M174" s="82" t="s">
        <v>165</v>
      </c>
    </row>
    <row r="175" spans="1:13" x14ac:dyDescent="0.15">
      <c r="A175" s="9">
        <v>42445</v>
      </c>
      <c r="B175" s="10">
        <v>0.66666666666666663</v>
      </c>
      <c r="C175" s="10">
        <v>0.75</v>
      </c>
      <c r="D175" s="54">
        <v>24</v>
      </c>
      <c r="E175" s="46" t="s">
        <v>29</v>
      </c>
      <c r="F175" s="16" t="str">
        <f t="shared" si="9"/>
        <v>802 24 Working Group</v>
      </c>
      <c r="G175" s="66" t="s">
        <v>58</v>
      </c>
      <c r="L175" s="34"/>
      <c r="M175" s="82" t="s">
        <v>165</v>
      </c>
    </row>
    <row r="176" spans="1:13" x14ac:dyDescent="0.15">
      <c r="A176" s="9">
        <v>42445</v>
      </c>
      <c r="B176" s="10">
        <v>0.79166666666666663</v>
      </c>
      <c r="C176" s="10">
        <v>0.89583333333333337</v>
      </c>
      <c r="D176" s="55">
        <v>802</v>
      </c>
      <c r="E176" s="14" t="s">
        <v>86</v>
      </c>
      <c r="F176" s="11" t="str">
        <f>E176</f>
        <v>Social Reception</v>
      </c>
      <c r="G176" s="12" t="s">
        <v>9</v>
      </c>
      <c r="J176" s="65"/>
      <c r="K176" s="80"/>
      <c r="L176" s="42"/>
    </row>
    <row r="177" spans="1:13" x14ac:dyDescent="0.15">
      <c r="A177" s="9">
        <v>42446</v>
      </c>
      <c r="B177" s="10">
        <v>0.33333333333333331</v>
      </c>
      <c r="C177" s="10">
        <v>0.66666666666666663</v>
      </c>
      <c r="D177" s="55">
        <v>802</v>
      </c>
      <c r="E177" s="11" t="s">
        <v>73</v>
      </c>
      <c r="F177" s="11" t="str">
        <f>E177</f>
        <v>Executive Sub Committee Meetings</v>
      </c>
      <c r="G177" s="13" t="s">
        <v>155</v>
      </c>
      <c r="H177" s="19"/>
      <c r="I177" s="19"/>
      <c r="L177" s="42"/>
      <c r="M177" s="82" t="s">
        <v>165</v>
      </c>
    </row>
    <row r="178" spans="1:13" x14ac:dyDescent="0.15">
      <c r="A178" s="9">
        <v>42446</v>
      </c>
      <c r="B178" s="20">
        <v>0.33333333333333331</v>
      </c>
      <c r="C178" s="20">
        <v>0.41666666666666669</v>
      </c>
      <c r="D178" s="31">
        <v>1</v>
      </c>
      <c r="E178" s="35" t="s">
        <v>105</v>
      </c>
      <c r="F178" s="16" t="str">
        <f t="shared" ref="F178:F208" si="10">CONCATENATE(802," ",D178," ",E178)</f>
        <v>802 1 Joint 802.1/802.11 TGak/ARC</v>
      </c>
      <c r="G178" s="13" t="s">
        <v>153</v>
      </c>
      <c r="H178" s="19"/>
      <c r="I178" s="19"/>
      <c r="L178" s="34"/>
      <c r="M178" s="82" t="s">
        <v>165</v>
      </c>
    </row>
    <row r="179" spans="1:13" x14ac:dyDescent="0.15">
      <c r="A179" s="9">
        <v>42446</v>
      </c>
      <c r="B179" s="20">
        <v>0.375</v>
      </c>
      <c r="C179" s="10">
        <v>0.52083333333333337</v>
      </c>
      <c r="D179" s="31">
        <v>1</v>
      </c>
      <c r="E179" s="14" t="s">
        <v>157</v>
      </c>
      <c r="F179" s="16" t="str">
        <f t="shared" si="10"/>
        <v>802 1 Trk 4: Security</v>
      </c>
      <c r="G179" s="13" t="s">
        <v>17</v>
      </c>
      <c r="I179" s="19"/>
      <c r="L179" s="34"/>
      <c r="M179" s="82" t="s">
        <v>165</v>
      </c>
    </row>
    <row r="180" spans="1:13" x14ac:dyDescent="0.15">
      <c r="A180" s="9">
        <v>42446</v>
      </c>
      <c r="B180" s="20">
        <v>0.41666666666666669</v>
      </c>
      <c r="C180" s="20">
        <v>0.52083333333333337</v>
      </c>
      <c r="D180" s="31">
        <v>1</v>
      </c>
      <c r="E180" s="14" t="s">
        <v>123</v>
      </c>
      <c r="F180" s="16" t="str">
        <f t="shared" si="10"/>
        <v>802 1 Trk 1: Joint TSN + P802.3br</v>
      </c>
      <c r="G180" s="35" t="s">
        <v>102</v>
      </c>
      <c r="L180" s="34" t="s">
        <v>66</v>
      </c>
      <c r="M180" s="82" t="s">
        <v>165</v>
      </c>
    </row>
    <row r="181" spans="1:13" x14ac:dyDescent="0.15">
      <c r="A181" s="9">
        <v>42446</v>
      </c>
      <c r="B181" s="20">
        <v>0.4375</v>
      </c>
      <c r="C181" s="20">
        <v>0.52083333333333337</v>
      </c>
      <c r="D181" s="31">
        <v>1</v>
      </c>
      <c r="E181" s="14" t="s">
        <v>114</v>
      </c>
      <c r="F181" s="16" t="str">
        <f t="shared" si="10"/>
        <v>802 1 Trk 3: OmniRAN</v>
      </c>
      <c r="G181" s="12" t="s">
        <v>57</v>
      </c>
      <c r="I181" s="19"/>
      <c r="L181" s="34"/>
      <c r="M181" s="82" t="s">
        <v>165</v>
      </c>
    </row>
    <row r="182" spans="1:13" x14ac:dyDescent="0.15">
      <c r="A182" s="9">
        <v>42446</v>
      </c>
      <c r="B182" s="10">
        <v>0.5625</v>
      </c>
      <c r="C182" s="10">
        <v>0.75</v>
      </c>
      <c r="D182" s="31">
        <v>1</v>
      </c>
      <c r="E182" s="14" t="s">
        <v>116</v>
      </c>
      <c r="F182" s="16" t="str">
        <f t="shared" si="10"/>
        <v>802 1 Closing Plenary</v>
      </c>
      <c r="G182" s="35" t="s">
        <v>102</v>
      </c>
      <c r="L182" s="34"/>
      <c r="M182" s="82" t="s">
        <v>165</v>
      </c>
    </row>
    <row r="183" spans="1:13" x14ac:dyDescent="0.15">
      <c r="A183" s="9">
        <v>42446</v>
      </c>
      <c r="B183" s="10">
        <v>0.33333333333333331</v>
      </c>
      <c r="C183" s="10">
        <v>0.75</v>
      </c>
      <c r="D183" s="24">
        <v>3</v>
      </c>
      <c r="E183" s="13" t="s">
        <v>113</v>
      </c>
      <c r="F183" s="21" t="str">
        <f t="shared" si="10"/>
        <v>802 3 P802.3bv Gigabit Ethernet over Plastic Optical Fibre</v>
      </c>
      <c r="G183" s="13" t="s">
        <v>13</v>
      </c>
      <c r="K183" s="63"/>
      <c r="L183" s="57"/>
      <c r="M183" s="82" t="s">
        <v>165</v>
      </c>
    </row>
    <row r="184" spans="1:13" x14ac:dyDescent="0.15">
      <c r="A184" s="9">
        <v>42446</v>
      </c>
      <c r="B184" s="10">
        <v>0.33333333333333331</v>
      </c>
      <c r="C184" s="10">
        <v>0.75</v>
      </c>
      <c r="D184" s="24">
        <v>3</v>
      </c>
      <c r="E184" s="14" t="s">
        <v>38</v>
      </c>
      <c r="F184" s="16" t="str">
        <f t="shared" si="10"/>
        <v>802 3 P802.3bt 4 Pair Power over Ethernet Task Force</v>
      </c>
      <c r="G184" s="67" t="s">
        <v>56</v>
      </c>
      <c r="I184" s="19"/>
      <c r="L184" s="34"/>
    </row>
    <row r="185" spans="1:13" x14ac:dyDescent="0.15">
      <c r="A185" s="9">
        <v>42446</v>
      </c>
      <c r="B185" s="10">
        <v>0.375</v>
      </c>
      <c r="C185" s="10">
        <v>0.75</v>
      </c>
      <c r="D185" s="24">
        <v>3</v>
      </c>
      <c r="E185" s="60" t="s">
        <v>37</v>
      </c>
      <c r="F185" s="16" t="str">
        <f t="shared" si="10"/>
        <v>802 3 P802.3bs 400GbE Task Force</v>
      </c>
      <c r="G185" s="35" t="s">
        <v>67</v>
      </c>
      <c r="H185" s="19"/>
      <c r="I185" s="19"/>
      <c r="M185" s="82" t="s">
        <v>165</v>
      </c>
    </row>
    <row r="186" spans="1:13" x14ac:dyDescent="0.15">
      <c r="A186" s="9">
        <v>42446</v>
      </c>
      <c r="B186" s="10">
        <v>0.375</v>
      </c>
      <c r="C186" s="10">
        <v>0.75</v>
      </c>
      <c r="D186" s="24">
        <v>3</v>
      </c>
      <c r="E186" s="11" t="s">
        <v>8</v>
      </c>
      <c r="F186" s="16" t="str">
        <f t="shared" si="10"/>
        <v>802 3 P802.3by 25 Gb/s Ethernet Task Force 802.3 by Task Force Electrical Interfaces Track</v>
      </c>
      <c r="G186" s="12" t="s">
        <v>56</v>
      </c>
      <c r="I186" s="19"/>
      <c r="M186" s="82" t="s">
        <v>165</v>
      </c>
    </row>
    <row r="187" spans="1:13" x14ac:dyDescent="0.15">
      <c r="A187" s="9">
        <v>42446</v>
      </c>
      <c r="B187" s="10">
        <v>0.375</v>
      </c>
      <c r="C187" s="10">
        <v>0.75</v>
      </c>
      <c r="D187" s="24">
        <v>3</v>
      </c>
      <c r="E187" s="42" t="s">
        <v>3</v>
      </c>
      <c r="F187" s="16" t="str">
        <f t="shared" si="10"/>
        <v>802 3 802.3 Next Generation Ethernet Passive Optical Network (NG-EPON) Study Group</v>
      </c>
      <c r="G187" s="13" t="s">
        <v>13</v>
      </c>
      <c r="M187" s="82" t="s">
        <v>165</v>
      </c>
    </row>
    <row r="188" spans="1:13" x14ac:dyDescent="0.15">
      <c r="A188" s="9">
        <v>42446</v>
      </c>
      <c r="B188" s="20">
        <v>0.41666666666666669</v>
      </c>
      <c r="C188" s="10">
        <v>0.75</v>
      </c>
      <c r="D188" s="75">
        <v>3</v>
      </c>
      <c r="E188" s="14" t="s">
        <v>85</v>
      </c>
      <c r="F188" s="16" t="str">
        <f t="shared" si="10"/>
        <v>802 3 Joint 802.1 TSN + P802.3br</v>
      </c>
      <c r="G188" s="35" t="s">
        <v>102</v>
      </c>
      <c r="H188" s="19"/>
      <c r="I188" s="19"/>
      <c r="M188" s="82" t="s">
        <v>165</v>
      </c>
    </row>
    <row r="189" spans="1:13" x14ac:dyDescent="0.15">
      <c r="A189" s="9">
        <v>42446</v>
      </c>
      <c r="B189" s="10">
        <v>0.375</v>
      </c>
      <c r="C189" s="10">
        <v>0.75</v>
      </c>
      <c r="D189" s="24">
        <v>3</v>
      </c>
      <c r="E189" s="14" t="s">
        <v>117</v>
      </c>
      <c r="F189" s="16" t="str">
        <f t="shared" si="10"/>
        <v>802 3 Ethernet WG Closing Plenary</v>
      </c>
      <c r="G189" s="35" t="s">
        <v>67</v>
      </c>
      <c r="H189" s="19"/>
      <c r="I189" s="19"/>
      <c r="M189" s="82" t="s">
        <v>165</v>
      </c>
    </row>
    <row r="190" spans="1:13" x14ac:dyDescent="0.15">
      <c r="A190" s="9">
        <v>42446</v>
      </c>
      <c r="B190" s="10">
        <v>0.33333333333333331</v>
      </c>
      <c r="C190" s="10">
        <v>0.41666666666666669</v>
      </c>
      <c r="D190" s="58">
        <v>11</v>
      </c>
      <c r="E190" s="65" t="s">
        <v>94</v>
      </c>
      <c r="F190" s="11" t="str">
        <f t="shared" si="10"/>
        <v>802 11 TGaJ -- China Milli-meter wave</v>
      </c>
      <c r="G190" s="35" t="s">
        <v>143</v>
      </c>
      <c r="H190" s="19"/>
      <c r="L190" s="42"/>
      <c r="M190" s="82" t="s">
        <v>165</v>
      </c>
    </row>
    <row r="191" spans="1:13" x14ac:dyDescent="0.15">
      <c r="A191" s="9">
        <v>42446</v>
      </c>
      <c r="B191" s="10">
        <v>0.33333333333333331</v>
      </c>
      <c r="C191" s="10">
        <v>0.41666666666666669</v>
      </c>
      <c r="D191" s="58">
        <v>11</v>
      </c>
      <c r="E191" s="65" t="s">
        <v>111</v>
      </c>
      <c r="F191" s="11" t="str">
        <f t="shared" si="10"/>
        <v>802 11 TGax - HEW - High Efficiency WLAN</v>
      </c>
      <c r="G191" s="35" t="s">
        <v>154</v>
      </c>
      <c r="H191" s="19"/>
      <c r="I191" s="19"/>
      <c r="L191" s="42"/>
      <c r="M191" s="82" t="s">
        <v>165</v>
      </c>
    </row>
    <row r="192" spans="1:13" x14ac:dyDescent="0.15">
      <c r="A192" s="9">
        <v>42446</v>
      </c>
      <c r="B192" s="10">
        <v>0.33333333333333331</v>
      </c>
      <c r="C192" s="10">
        <v>0.41666666666666669</v>
      </c>
      <c r="D192" s="58">
        <v>11</v>
      </c>
      <c r="E192" s="11" t="s">
        <v>140</v>
      </c>
      <c r="F192" s="11" t="str">
        <f t="shared" si="10"/>
        <v>802 11 TGak - Joint Meeting with 802.1 &amp; ARC</v>
      </c>
      <c r="G192" s="13" t="s">
        <v>153</v>
      </c>
      <c r="H192" s="19"/>
      <c r="I192" s="19"/>
      <c r="L192" s="42"/>
      <c r="M192" s="82" t="s">
        <v>165</v>
      </c>
    </row>
    <row r="193" spans="1:13" x14ac:dyDescent="0.15">
      <c r="A193" s="9">
        <v>42446</v>
      </c>
      <c r="B193" s="10">
        <v>0.33333333333333331</v>
      </c>
      <c r="C193" s="10">
        <v>0.41666666666666669</v>
      </c>
      <c r="D193" s="58">
        <v>11</v>
      </c>
      <c r="E193" s="65" t="s">
        <v>101</v>
      </c>
      <c r="F193" s="11" t="str">
        <f t="shared" si="10"/>
        <v>802 11 REG - Regulatory SC</v>
      </c>
      <c r="G193" s="35" t="s">
        <v>137</v>
      </c>
      <c r="H193" s="19"/>
      <c r="I193" s="62"/>
      <c r="J193" s="13"/>
      <c r="K193" s="63"/>
      <c r="L193" s="42"/>
      <c r="M193" s="82" t="s">
        <v>165</v>
      </c>
    </row>
    <row r="194" spans="1:13" x14ac:dyDescent="0.15">
      <c r="A194" s="9">
        <v>42446</v>
      </c>
      <c r="B194" s="10">
        <v>0.33333333333333331</v>
      </c>
      <c r="C194" s="10">
        <v>0.41666666666666669</v>
      </c>
      <c r="D194" s="58">
        <v>11</v>
      </c>
      <c r="E194" s="65" t="s">
        <v>135</v>
      </c>
      <c r="F194" s="11" t="str">
        <f t="shared" si="10"/>
        <v>802 11 LRLP - Long Range Low Power TIG</v>
      </c>
      <c r="G194" s="68" t="s">
        <v>134</v>
      </c>
      <c r="H194" s="19"/>
      <c r="I194" s="19"/>
      <c r="L194" s="42"/>
      <c r="M194" s="82" t="s">
        <v>165</v>
      </c>
    </row>
    <row r="195" spans="1:13" x14ac:dyDescent="0.15">
      <c r="A195" s="9">
        <v>42446</v>
      </c>
      <c r="B195" s="10">
        <v>0.4375</v>
      </c>
      <c r="C195" s="10">
        <v>0.52083333333333337</v>
      </c>
      <c r="D195" s="58">
        <v>11</v>
      </c>
      <c r="E195" s="11" t="s">
        <v>99</v>
      </c>
      <c r="F195" s="11" t="str">
        <f t="shared" si="10"/>
        <v>802 11 PAR - Review</v>
      </c>
      <c r="G195" s="68" t="s">
        <v>134</v>
      </c>
      <c r="H195" s="64"/>
      <c r="I195" s="19"/>
      <c r="L195" s="42"/>
      <c r="M195" s="82" t="s">
        <v>165</v>
      </c>
    </row>
    <row r="196" spans="1:13" x14ac:dyDescent="0.15">
      <c r="A196" s="9">
        <v>42446</v>
      </c>
      <c r="B196" s="10">
        <v>0.4375</v>
      </c>
      <c r="C196" s="10">
        <v>0.52083333333333337</v>
      </c>
      <c r="D196" s="58">
        <v>11</v>
      </c>
      <c r="E196" s="65" t="s">
        <v>97</v>
      </c>
      <c r="F196" s="11" t="str">
        <f t="shared" si="10"/>
        <v xml:space="preserve">802 11 TGah -- 900 MHz bands </v>
      </c>
      <c r="G196" s="13" t="s">
        <v>153</v>
      </c>
      <c r="H196" s="19"/>
      <c r="I196" s="19"/>
      <c r="L196" s="42"/>
      <c r="M196" s="82" t="s">
        <v>165</v>
      </c>
    </row>
    <row r="197" spans="1:13" x14ac:dyDescent="0.15">
      <c r="A197" s="9">
        <v>42446</v>
      </c>
      <c r="B197" s="10">
        <v>0.4375</v>
      </c>
      <c r="C197" s="10">
        <v>0.52083333333333337</v>
      </c>
      <c r="D197" s="58">
        <v>11</v>
      </c>
      <c r="E197" s="65" t="s">
        <v>16</v>
      </c>
      <c r="F197" s="11" t="str">
        <f t="shared" si="10"/>
        <v>802 11 TGay - Next Generation 60GHZ SG</v>
      </c>
      <c r="G197" s="35" t="s">
        <v>154</v>
      </c>
      <c r="H197" s="19"/>
      <c r="I197" s="19"/>
      <c r="L197" s="42"/>
      <c r="M197" s="82" t="s">
        <v>165</v>
      </c>
    </row>
    <row r="198" spans="1:13" x14ac:dyDescent="0.15">
      <c r="A198" s="9">
        <v>42446</v>
      </c>
      <c r="B198" s="10">
        <v>0.4375</v>
      </c>
      <c r="C198" s="10">
        <v>0.52083333333333337</v>
      </c>
      <c r="D198" s="58">
        <v>11</v>
      </c>
      <c r="E198" s="65" t="s">
        <v>98</v>
      </c>
      <c r="F198" s="11" t="str">
        <f t="shared" si="10"/>
        <v xml:space="preserve">802 11 TGaq -- Pre-Association Discovery </v>
      </c>
      <c r="G198" s="35" t="s">
        <v>137</v>
      </c>
      <c r="H198" s="19"/>
      <c r="I198" s="62"/>
      <c r="J198" s="13"/>
      <c r="K198" s="63"/>
      <c r="L198" s="42"/>
      <c r="M198" s="82" t="s">
        <v>165</v>
      </c>
    </row>
    <row r="199" spans="1:13" x14ac:dyDescent="0.15">
      <c r="A199" s="9">
        <v>42446</v>
      </c>
      <c r="B199" s="10">
        <v>0.4375</v>
      </c>
      <c r="C199" s="10">
        <v>0.52083333333333337</v>
      </c>
      <c r="D199" s="58">
        <v>11</v>
      </c>
      <c r="E199" s="65" t="s">
        <v>60</v>
      </c>
      <c r="F199" s="11" t="str">
        <f t="shared" si="10"/>
        <v>802 11 TGak - General Link</v>
      </c>
      <c r="G199" s="35" t="s">
        <v>143</v>
      </c>
      <c r="H199" s="64"/>
      <c r="L199" s="42"/>
      <c r="M199" s="82" t="s">
        <v>165</v>
      </c>
    </row>
    <row r="200" spans="1:13" x14ac:dyDescent="0.15">
      <c r="A200" s="9">
        <v>42446</v>
      </c>
      <c r="B200" s="10">
        <v>0.5625</v>
      </c>
      <c r="C200" s="10">
        <v>0.64583333333333337</v>
      </c>
      <c r="D200" s="58">
        <v>11</v>
      </c>
      <c r="E200" s="65" t="s">
        <v>95</v>
      </c>
      <c r="F200" s="11" t="str">
        <f t="shared" si="10"/>
        <v>802 11 REVmc - Revision - Maintenance</v>
      </c>
      <c r="G200" s="68" t="s">
        <v>134</v>
      </c>
      <c r="H200" s="64"/>
      <c r="I200" s="19"/>
      <c r="L200" s="42"/>
      <c r="M200" s="82" t="s">
        <v>165</v>
      </c>
    </row>
    <row r="201" spans="1:13" x14ac:dyDescent="0.15">
      <c r="A201" s="9">
        <v>42446</v>
      </c>
      <c r="B201" s="10">
        <v>0.5625</v>
      </c>
      <c r="C201" s="10">
        <v>0.64583333333333337</v>
      </c>
      <c r="D201" s="58">
        <v>11</v>
      </c>
      <c r="E201" s="65" t="s">
        <v>111</v>
      </c>
      <c r="F201" s="11" t="str">
        <f t="shared" si="10"/>
        <v>802 11 TGax - HEW - High Efficiency WLAN</v>
      </c>
      <c r="G201" s="35" t="s">
        <v>154</v>
      </c>
      <c r="H201" s="19"/>
      <c r="I201" s="19"/>
      <c r="L201" s="42"/>
      <c r="M201" s="82" t="s">
        <v>165</v>
      </c>
    </row>
    <row r="202" spans="1:13" x14ac:dyDescent="0.15">
      <c r="A202" s="9">
        <v>42446</v>
      </c>
      <c r="B202" s="10">
        <v>0.5625</v>
      </c>
      <c r="C202" s="10">
        <v>0.64583333333333337</v>
      </c>
      <c r="D202" s="58">
        <v>11</v>
      </c>
      <c r="E202" s="11" t="s">
        <v>93</v>
      </c>
      <c r="F202" s="11" t="str">
        <f t="shared" si="10"/>
        <v>802 11 TGai -- Fast Initial Link Setup</v>
      </c>
      <c r="G202" s="35" t="s">
        <v>137</v>
      </c>
      <c r="H202" s="19"/>
      <c r="I202" s="62"/>
      <c r="J202" s="13"/>
      <c r="K202" s="63"/>
      <c r="L202" s="42"/>
      <c r="M202" s="82" t="s">
        <v>165</v>
      </c>
    </row>
    <row r="203" spans="1:13" x14ac:dyDescent="0.15">
      <c r="A203" s="9">
        <v>42446</v>
      </c>
      <c r="B203" s="10">
        <v>0.5625</v>
      </c>
      <c r="C203" s="10">
        <v>0.64583333333333337</v>
      </c>
      <c r="D203" s="58">
        <v>11</v>
      </c>
      <c r="E203" s="65" t="s">
        <v>112</v>
      </c>
      <c r="F203" s="11" t="str">
        <f t="shared" si="10"/>
        <v>802 11 JTC1 -- ISO/IEC/JTC1/SC6 AdHoc</v>
      </c>
      <c r="G203" s="35" t="s">
        <v>143</v>
      </c>
      <c r="H203" s="19"/>
      <c r="L203" s="42"/>
      <c r="M203" s="82" t="s">
        <v>165</v>
      </c>
    </row>
    <row r="204" spans="1:13" x14ac:dyDescent="0.15">
      <c r="A204" s="9">
        <v>42446</v>
      </c>
      <c r="B204" s="10">
        <v>0.5625</v>
      </c>
      <c r="C204" s="10">
        <v>0.64583333333333337</v>
      </c>
      <c r="D204" s="58">
        <v>11</v>
      </c>
      <c r="E204" s="65" t="s">
        <v>138</v>
      </c>
      <c r="F204" s="11" t="str">
        <f t="shared" si="10"/>
        <v>802 11 TGaz - Next Generation Positioning</v>
      </c>
      <c r="G204" s="13" t="s">
        <v>153</v>
      </c>
      <c r="H204" s="19"/>
      <c r="I204" s="19"/>
      <c r="L204" s="42"/>
      <c r="M204" s="82" t="s">
        <v>165</v>
      </c>
    </row>
    <row r="205" spans="1:13" x14ac:dyDescent="0.15">
      <c r="A205" s="9">
        <v>42446</v>
      </c>
      <c r="B205" s="10">
        <v>0.66666666666666663</v>
      </c>
      <c r="C205" s="10">
        <v>0.75</v>
      </c>
      <c r="D205" s="58">
        <v>11</v>
      </c>
      <c r="E205" s="65" t="s">
        <v>95</v>
      </c>
      <c r="F205" s="11" t="str">
        <f t="shared" si="10"/>
        <v>802 11 REVmc - Revision - Maintenance</v>
      </c>
      <c r="G205" s="68" t="s">
        <v>134</v>
      </c>
      <c r="H205" s="64"/>
      <c r="I205" s="19"/>
      <c r="L205" s="42"/>
      <c r="M205" s="82" t="s">
        <v>165</v>
      </c>
    </row>
    <row r="206" spans="1:13" x14ac:dyDescent="0.15">
      <c r="A206" s="9">
        <v>42446</v>
      </c>
      <c r="B206" s="10">
        <v>0.66666666666666663</v>
      </c>
      <c r="C206" s="10">
        <v>0.75</v>
      </c>
      <c r="D206" s="58">
        <v>11</v>
      </c>
      <c r="E206" s="65" t="s">
        <v>97</v>
      </c>
      <c r="F206" s="11" t="str">
        <f t="shared" si="10"/>
        <v xml:space="preserve">802 11 TGah -- 900 MHz bands </v>
      </c>
      <c r="G206" s="13" t="s">
        <v>153</v>
      </c>
      <c r="H206" s="19"/>
      <c r="I206" s="19"/>
      <c r="L206" s="42"/>
      <c r="M206" s="82" t="s">
        <v>165</v>
      </c>
    </row>
    <row r="207" spans="1:13" x14ac:dyDescent="0.15">
      <c r="A207" s="9">
        <v>42446</v>
      </c>
      <c r="B207" s="10">
        <v>0.66666666666666663</v>
      </c>
      <c r="C207" s="10">
        <v>0.75</v>
      </c>
      <c r="D207" s="58">
        <v>11</v>
      </c>
      <c r="E207" s="65" t="s">
        <v>16</v>
      </c>
      <c r="F207" s="11" t="str">
        <f t="shared" si="10"/>
        <v>802 11 TGay - Next Generation 60GHZ SG</v>
      </c>
      <c r="G207" s="35" t="s">
        <v>154</v>
      </c>
      <c r="H207" s="19"/>
      <c r="I207" s="19"/>
      <c r="L207" s="42"/>
      <c r="M207" s="82" t="s">
        <v>165</v>
      </c>
    </row>
    <row r="208" spans="1:13" x14ac:dyDescent="0.15">
      <c r="A208" s="9">
        <v>42446</v>
      </c>
      <c r="B208" s="10">
        <v>0.66666666666666663</v>
      </c>
      <c r="C208" s="10">
        <v>0.75</v>
      </c>
      <c r="D208" s="58">
        <v>11</v>
      </c>
      <c r="E208" s="65" t="s">
        <v>98</v>
      </c>
      <c r="F208" s="11" t="str">
        <f t="shared" si="10"/>
        <v xml:space="preserve">802 11 TGaq -- Pre-Association Discovery </v>
      </c>
      <c r="G208" s="35" t="s">
        <v>137</v>
      </c>
      <c r="H208" s="19"/>
      <c r="I208" s="62"/>
      <c r="J208" s="13"/>
      <c r="K208" s="63"/>
      <c r="L208" s="42"/>
      <c r="M208" s="82" t="s">
        <v>165</v>
      </c>
    </row>
    <row r="209" spans="1:13" x14ac:dyDescent="0.15">
      <c r="A209" s="9">
        <v>42446</v>
      </c>
      <c r="B209" s="10">
        <v>0.66666666666666663</v>
      </c>
      <c r="C209" s="10">
        <v>0.75</v>
      </c>
      <c r="D209" s="58">
        <v>11</v>
      </c>
      <c r="E209" s="65" t="s">
        <v>60</v>
      </c>
      <c r="F209" s="11" t="str">
        <f t="shared" ref="F209:F229" si="11">CONCATENATE(802," ",D209," ",E209)</f>
        <v>802 11 TGak - General Link</v>
      </c>
      <c r="G209" s="35" t="s">
        <v>143</v>
      </c>
      <c r="H209" s="64"/>
      <c r="L209" s="42"/>
      <c r="M209" s="82" t="s">
        <v>165</v>
      </c>
    </row>
    <row r="210" spans="1:13" x14ac:dyDescent="0.15">
      <c r="A210" s="9">
        <v>42446</v>
      </c>
      <c r="B210" s="10">
        <v>0.8125</v>
      </c>
      <c r="C210" s="10">
        <v>0.89583333333333337</v>
      </c>
      <c r="D210" s="58">
        <v>11</v>
      </c>
      <c r="E210" s="65" t="s">
        <v>18</v>
      </c>
      <c r="F210" s="11" t="str">
        <f t="shared" si="11"/>
        <v>802 11 CAC -- Chairs Advisory Committee</v>
      </c>
      <c r="G210" s="68" t="s">
        <v>134</v>
      </c>
      <c r="H210" s="64"/>
      <c r="I210" s="19"/>
      <c r="L210" s="42"/>
    </row>
    <row r="211" spans="1:13" x14ac:dyDescent="0.15">
      <c r="A211" s="9">
        <v>42446</v>
      </c>
      <c r="B211" s="10">
        <v>0.33333333333333331</v>
      </c>
      <c r="C211" s="10">
        <v>0.41666666666666669</v>
      </c>
      <c r="D211" s="25">
        <v>15</v>
      </c>
      <c r="E211" s="46" t="s">
        <v>144</v>
      </c>
      <c r="F211" s="16" t="str">
        <f t="shared" si="11"/>
        <v>802 15 TG 4mc 4REV</v>
      </c>
      <c r="G211" s="35" t="s">
        <v>102</v>
      </c>
      <c r="L211" s="42"/>
      <c r="M211" s="82" t="s">
        <v>165</v>
      </c>
    </row>
    <row r="212" spans="1:13" x14ac:dyDescent="0.15">
      <c r="A212" s="9">
        <v>42446</v>
      </c>
      <c r="B212" s="10">
        <v>0.33333333333333331</v>
      </c>
      <c r="C212" s="10">
        <v>0.41666666666666669</v>
      </c>
      <c r="D212" s="25">
        <v>15</v>
      </c>
      <c r="E212" s="46" t="s">
        <v>90</v>
      </c>
      <c r="F212" s="16" t="str">
        <f t="shared" si="11"/>
        <v>802 15 TG3e HRCP</v>
      </c>
      <c r="G212" s="12" t="s">
        <v>13</v>
      </c>
      <c r="L212" s="42"/>
      <c r="M212" s="82" t="s">
        <v>165</v>
      </c>
    </row>
    <row r="213" spans="1:13" x14ac:dyDescent="0.15">
      <c r="A213" s="9">
        <v>42446</v>
      </c>
      <c r="B213" s="10">
        <v>0.33333333333333331</v>
      </c>
      <c r="C213" s="10">
        <v>0.41666666666666669</v>
      </c>
      <c r="D213" s="25">
        <v>15</v>
      </c>
      <c r="E213" s="46" t="s">
        <v>149</v>
      </c>
      <c r="F213" s="16" t="str">
        <f t="shared" si="11"/>
        <v>802 15 SG4t HR</v>
      </c>
      <c r="G213" s="13" t="s">
        <v>17</v>
      </c>
      <c r="L213" s="42"/>
      <c r="M213" s="82" t="s">
        <v>165</v>
      </c>
    </row>
    <row r="214" spans="1:13" x14ac:dyDescent="0.15">
      <c r="A214" s="9">
        <v>42446</v>
      </c>
      <c r="B214" s="10">
        <v>0.33333333333333331</v>
      </c>
      <c r="C214" s="10">
        <v>0.41666666666666669</v>
      </c>
      <c r="D214" s="25">
        <v>15</v>
      </c>
      <c r="E214" s="46" t="s">
        <v>26</v>
      </c>
      <c r="F214" s="16" t="str">
        <f t="shared" si="11"/>
        <v>802 15 IG DEP</v>
      </c>
      <c r="G214" s="12" t="s">
        <v>17</v>
      </c>
      <c r="L214" s="42"/>
      <c r="M214" s="82" t="s">
        <v>165</v>
      </c>
    </row>
    <row r="215" spans="1:13" x14ac:dyDescent="0.15">
      <c r="A215" s="9">
        <v>42446</v>
      </c>
      <c r="B215" s="10">
        <v>0.33333333333333331</v>
      </c>
      <c r="C215" s="10">
        <v>10.416666666666666</v>
      </c>
      <c r="D215" s="25">
        <v>15</v>
      </c>
      <c r="E215" s="11" t="s">
        <v>108</v>
      </c>
      <c r="F215" s="16" t="str">
        <f t="shared" si="11"/>
        <v>802 15 TG4s SRU</v>
      </c>
      <c r="G215" s="13" t="s">
        <v>104</v>
      </c>
      <c r="L215" s="42"/>
      <c r="M215" s="82" t="s">
        <v>165</v>
      </c>
    </row>
    <row r="216" spans="1:13" x14ac:dyDescent="0.15">
      <c r="A216" s="9">
        <v>42446</v>
      </c>
      <c r="B216" s="10">
        <v>0.4375</v>
      </c>
      <c r="C216" s="10">
        <v>0.52083333333333337</v>
      </c>
      <c r="D216" s="25">
        <v>15</v>
      </c>
      <c r="E216" s="46" t="s">
        <v>144</v>
      </c>
      <c r="F216" s="16" t="str">
        <f t="shared" si="11"/>
        <v>802 15 TG 4mc 4REV</v>
      </c>
      <c r="G216" s="35" t="s">
        <v>102</v>
      </c>
      <c r="L216" s="42"/>
      <c r="M216" s="82" t="s">
        <v>165</v>
      </c>
    </row>
    <row r="217" spans="1:13" x14ac:dyDescent="0.15">
      <c r="A217" s="9">
        <v>42446</v>
      </c>
      <c r="B217" s="10">
        <v>0.4375</v>
      </c>
      <c r="C217" s="10">
        <v>0.52083333333333337</v>
      </c>
      <c r="D217" s="25">
        <v>15</v>
      </c>
      <c r="E217" s="46" t="s">
        <v>90</v>
      </c>
      <c r="F217" s="16" t="str">
        <f t="shared" si="11"/>
        <v>802 15 TG3e HRCP</v>
      </c>
      <c r="G217" s="12" t="s">
        <v>13</v>
      </c>
      <c r="L217" s="42"/>
      <c r="M217" s="82" t="s">
        <v>165</v>
      </c>
    </row>
    <row r="218" spans="1:13" x14ac:dyDescent="0.15">
      <c r="A218" s="9">
        <v>42446</v>
      </c>
      <c r="B218" s="10">
        <v>0.4375</v>
      </c>
      <c r="C218" s="10">
        <v>0.52083333333333337</v>
      </c>
      <c r="D218" s="25">
        <v>15</v>
      </c>
      <c r="E218" s="46" t="s">
        <v>22</v>
      </c>
      <c r="F218" s="16" t="str">
        <f t="shared" si="11"/>
        <v>802 15 TG9 KMP</v>
      </c>
      <c r="G218" s="13" t="s">
        <v>17</v>
      </c>
      <c r="M218" s="82" t="s">
        <v>165</v>
      </c>
    </row>
    <row r="219" spans="1:13" x14ac:dyDescent="0.15">
      <c r="A219" s="9">
        <v>42446</v>
      </c>
      <c r="B219" s="10">
        <v>0.4375</v>
      </c>
      <c r="C219" s="10">
        <v>0.52083333333333337</v>
      </c>
      <c r="D219" s="25">
        <v>15</v>
      </c>
      <c r="E219" s="46" t="s">
        <v>150</v>
      </c>
      <c r="F219" s="16" t="str">
        <f t="shared" si="11"/>
        <v>802 15 SG4u India</v>
      </c>
      <c r="G219" s="13" t="s">
        <v>104</v>
      </c>
      <c r="L219" s="42"/>
      <c r="M219" s="82" t="s">
        <v>165</v>
      </c>
    </row>
    <row r="220" spans="1:13" x14ac:dyDescent="0.15">
      <c r="A220" s="9">
        <v>42446</v>
      </c>
      <c r="B220" s="10">
        <v>0.4375</v>
      </c>
      <c r="C220" s="10">
        <v>0.52083333333333337</v>
      </c>
      <c r="D220" s="25">
        <v>15</v>
      </c>
      <c r="E220" s="46" t="s">
        <v>25</v>
      </c>
      <c r="F220" s="16" t="str">
        <f t="shared" si="11"/>
        <v>802 15 TG4q ULP</v>
      </c>
      <c r="G220" s="12" t="s">
        <v>17</v>
      </c>
      <c r="L220" s="42"/>
      <c r="M220" s="82" t="s">
        <v>165</v>
      </c>
    </row>
    <row r="221" spans="1:13" x14ac:dyDescent="0.15">
      <c r="A221" s="9">
        <v>42446</v>
      </c>
      <c r="B221" s="10">
        <v>0.5625</v>
      </c>
      <c r="C221" s="10">
        <v>0.64583333333333337</v>
      </c>
      <c r="D221" s="25">
        <v>15</v>
      </c>
      <c r="E221" s="11" t="s">
        <v>146</v>
      </c>
      <c r="F221" s="16" t="str">
        <f t="shared" si="11"/>
        <v>802 15 SG LLC</v>
      </c>
      <c r="G221" s="35" t="s">
        <v>102</v>
      </c>
      <c r="L221" s="42"/>
      <c r="M221" s="82" t="s">
        <v>165</v>
      </c>
    </row>
    <row r="222" spans="1:13" x14ac:dyDescent="0.15">
      <c r="A222" s="9">
        <v>42446</v>
      </c>
      <c r="B222" s="10">
        <v>0.5625</v>
      </c>
      <c r="C222" s="10">
        <v>0.64583333333333337</v>
      </c>
      <c r="D222" s="25">
        <v>15</v>
      </c>
      <c r="E222" s="46" t="s">
        <v>23</v>
      </c>
      <c r="F222" s="16" t="str">
        <f t="shared" si="11"/>
        <v>802 15 TG3d 100G</v>
      </c>
      <c r="G222" s="13" t="s">
        <v>13</v>
      </c>
      <c r="L222" s="42"/>
      <c r="M222" s="82" t="s">
        <v>165</v>
      </c>
    </row>
    <row r="223" spans="1:13" x14ac:dyDescent="0.15">
      <c r="A223" s="9">
        <v>42446</v>
      </c>
      <c r="B223" s="10">
        <v>0.5625</v>
      </c>
      <c r="C223" s="10">
        <v>0.64583333333333337</v>
      </c>
      <c r="D223" s="25">
        <v>15</v>
      </c>
      <c r="E223" s="46" t="s">
        <v>33</v>
      </c>
      <c r="F223" s="16" t="str">
        <f t="shared" si="11"/>
        <v>802 15 TG10 L2R</v>
      </c>
      <c r="G223" s="13" t="s">
        <v>17</v>
      </c>
      <c r="M223" s="82" t="s">
        <v>165</v>
      </c>
    </row>
    <row r="224" spans="1:13" x14ac:dyDescent="0.15">
      <c r="A224" s="9">
        <v>42446</v>
      </c>
      <c r="B224" s="10">
        <v>0.5625</v>
      </c>
      <c r="C224" s="10">
        <v>0.64583333333333337</v>
      </c>
      <c r="D224" s="25">
        <v>15</v>
      </c>
      <c r="E224" s="12" t="s">
        <v>24</v>
      </c>
      <c r="F224" s="16" t="str">
        <f t="shared" si="11"/>
        <v>802 15 TG4n CMB</v>
      </c>
      <c r="G224" s="13" t="s">
        <v>17</v>
      </c>
      <c r="I224" s="19"/>
      <c r="L224" s="42"/>
      <c r="M224" s="82" t="s">
        <v>165</v>
      </c>
    </row>
    <row r="225" spans="1:13" x14ac:dyDescent="0.15">
      <c r="A225" s="9">
        <v>42446</v>
      </c>
      <c r="B225" s="10">
        <v>0.5625</v>
      </c>
      <c r="C225" s="10">
        <v>0.75</v>
      </c>
      <c r="D225" s="25">
        <v>15</v>
      </c>
      <c r="E225" s="46" t="s">
        <v>32</v>
      </c>
      <c r="F225" s="16" t="str">
        <f t="shared" si="11"/>
        <v>802 15 TG8 PAC</v>
      </c>
      <c r="G225" s="13" t="s">
        <v>104</v>
      </c>
      <c r="L225" s="42"/>
      <c r="M225" s="82" t="s">
        <v>165</v>
      </c>
    </row>
    <row r="226" spans="1:13" x14ac:dyDescent="0.15">
      <c r="A226" s="9">
        <v>42446</v>
      </c>
      <c r="B226" s="10">
        <v>0.66666666666666663</v>
      </c>
      <c r="C226" s="10">
        <v>0.75</v>
      </c>
      <c r="D226" s="25">
        <v>15</v>
      </c>
      <c r="E226" s="46" t="s">
        <v>90</v>
      </c>
      <c r="F226" s="16" t="str">
        <f t="shared" si="11"/>
        <v>802 15 TG3e HRCP</v>
      </c>
      <c r="G226" s="13" t="s">
        <v>13</v>
      </c>
      <c r="L226" s="42"/>
      <c r="M226" s="82" t="s">
        <v>165</v>
      </c>
    </row>
    <row r="227" spans="1:13" x14ac:dyDescent="0.15">
      <c r="A227" s="9">
        <v>42446</v>
      </c>
      <c r="B227" s="10">
        <v>0.66666666666666663</v>
      </c>
      <c r="C227" s="10">
        <v>0.75</v>
      </c>
      <c r="D227" s="25">
        <v>15</v>
      </c>
      <c r="E227" s="46" t="s">
        <v>33</v>
      </c>
      <c r="F227" s="16" t="str">
        <f t="shared" si="11"/>
        <v>802 15 TG10 L2R</v>
      </c>
      <c r="G227" s="13" t="s">
        <v>17</v>
      </c>
      <c r="M227" s="82" t="s">
        <v>165</v>
      </c>
    </row>
    <row r="228" spans="1:13" x14ac:dyDescent="0.15">
      <c r="A228" s="9">
        <v>42446</v>
      </c>
      <c r="B228" s="10">
        <v>0.66666666666666663</v>
      </c>
      <c r="C228" s="10">
        <v>0.75</v>
      </c>
      <c r="D228" s="25">
        <v>15</v>
      </c>
      <c r="E228" s="11" t="s">
        <v>25</v>
      </c>
      <c r="F228" s="16" t="str">
        <f t="shared" si="11"/>
        <v>802 15 TG4q ULP</v>
      </c>
      <c r="G228" s="13" t="s">
        <v>17</v>
      </c>
      <c r="I228" s="19"/>
      <c r="L228" s="42"/>
      <c r="M228" s="82" t="s">
        <v>165</v>
      </c>
    </row>
    <row r="229" spans="1:13" x14ac:dyDescent="0.15">
      <c r="A229" s="9">
        <v>42446</v>
      </c>
      <c r="B229" s="10">
        <v>0.77083333333333337</v>
      </c>
      <c r="C229" s="10">
        <v>0.85416666666666663</v>
      </c>
      <c r="D229" s="25">
        <v>15</v>
      </c>
      <c r="E229" s="46" t="s">
        <v>116</v>
      </c>
      <c r="F229" s="16" t="str">
        <f t="shared" si="11"/>
        <v>802 15 Closing Plenary</v>
      </c>
      <c r="G229" s="35" t="s">
        <v>102</v>
      </c>
      <c r="L229" s="42"/>
      <c r="M229" s="82" t="s">
        <v>165</v>
      </c>
    </row>
    <row r="230" spans="1:13" x14ac:dyDescent="0.15">
      <c r="A230" s="9">
        <v>42446</v>
      </c>
      <c r="B230" s="10">
        <v>0.33333333333333331</v>
      </c>
      <c r="C230" s="10">
        <v>0.41666666666666669</v>
      </c>
      <c r="D230" s="48">
        <v>16</v>
      </c>
      <c r="E230" s="49">
        <v>802.16</v>
      </c>
      <c r="F230" s="11">
        <f>E230</f>
        <v>802.16</v>
      </c>
      <c r="G230" s="13" t="s">
        <v>17</v>
      </c>
      <c r="L230" s="34"/>
      <c r="M230" s="82" t="s">
        <v>165</v>
      </c>
    </row>
    <row r="231" spans="1:13" x14ac:dyDescent="0.15">
      <c r="A231" s="9">
        <v>42446</v>
      </c>
      <c r="B231" s="10">
        <v>0.4375</v>
      </c>
      <c r="C231" s="50">
        <v>0.75</v>
      </c>
      <c r="D231" s="26">
        <v>18</v>
      </c>
      <c r="E231" s="11" t="s">
        <v>28</v>
      </c>
      <c r="F231" s="16" t="str">
        <f t="shared" ref="F231:F236" si="12">CONCATENATE(802," ",D231," ",E231)</f>
        <v>802 18 RR TAG</v>
      </c>
      <c r="G231" s="13" t="s">
        <v>17</v>
      </c>
      <c r="L231" s="42"/>
      <c r="M231" s="82" t="s">
        <v>165</v>
      </c>
    </row>
    <row r="232" spans="1:13" x14ac:dyDescent="0.15">
      <c r="A232" s="9">
        <v>42446</v>
      </c>
      <c r="B232" s="10">
        <v>0.4375</v>
      </c>
      <c r="C232" s="10">
        <v>0.52083333333333337</v>
      </c>
      <c r="D232" s="51">
        <v>19</v>
      </c>
      <c r="E232" s="46" t="s">
        <v>130</v>
      </c>
      <c r="F232" s="16" t="str">
        <f t="shared" si="12"/>
        <v>802 19 Task Group 1a (TG1a)</v>
      </c>
      <c r="G232" s="13" t="s">
        <v>17</v>
      </c>
      <c r="L232" s="33"/>
      <c r="M232" s="82" t="s">
        <v>165</v>
      </c>
    </row>
    <row r="233" spans="1:13" x14ac:dyDescent="0.15">
      <c r="A233" s="9">
        <v>42446</v>
      </c>
      <c r="B233" s="10">
        <v>0.66666666666666663</v>
      </c>
      <c r="C233" s="10">
        <v>0.75</v>
      </c>
      <c r="D233" s="51">
        <v>19</v>
      </c>
      <c r="E233" s="46" t="s">
        <v>29</v>
      </c>
      <c r="F233" s="16" t="str">
        <f t="shared" si="12"/>
        <v>802 19 Working Group</v>
      </c>
      <c r="G233" s="12" t="s">
        <v>56</v>
      </c>
      <c r="I233" s="19"/>
      <c r="L233" s="34"/>
      <c r="M233" s="82" t="s">
        <v>165</v>
      </c>
    </row>
    <row r="234" spans="1:13" x14ac:dyDescent="0.15">
      <c r="A234" s="9">
        <v>42446</v>
      </c>
      <c r="B234" s="10">
        <v>0.33333333333333331</v>
      </c>
      <c r="C234" s="10">
        <v>0.64583333333333337</v>
      </c>
      <c r="D234" s="52">
        <v>21</v>
      </c>
      <c r="E234" s="42" t="s">
        <v>89</v>
      </c>
      <c r="F234" s="16" t="str">
        <f t="shared" si="12"/>
        <v>802 21 Media Independent Handover Svs WG/TG</v>
      </c>
      <c r="G234" s="13" t="s">
        <v>17</v>
      </c>
      <c r="L234" s="33"/>
      <c r="M234" s="82" t="s">
        <v>165</v>
      </c>
    </row>
    <row r="235" spans="1:13" x14ac:dyDescent="0.15">
      <c r="A235" s="9">
        <v>42446</v>
      </c>
      <c r="B235" s="10">
        <v>0.33333333333333331</v>
      </c>
      <c r="C235" s="18">
        <v>0.52083333333333337</v>
      </c>
      <c r="D235" s="53">
        <v>22</v>
      </c>
      <c r="E235" s="14" t="s">
        <v>132</v>
      </c>
      <c r="F235" s="16" t="str">
        <f t="shared" si="12"/>
        <v>802 22 .3 Spectrum Characterization &amp; Occupancy Sensing</v>
      </c>
      <c r="G235" s="66" t="s">
        <v>58</v>
      </c>
      <c r="L235" s="34" t="s">
        <v>66</v>
      </c>
      <c r="M235" s="82" t="s">
        <v>165</v>
      </c>
    </row>
    <row r="236" spans="1:13" x14ac:dyDescent="0.15">
      <c r="A236" s="9">
        <v>42446</v>
      </c>
      <c r="B236" s="10">
        <v>0.66666666666666663</v>
      </c>
      <c r="C236" s="10">
        <v>0.75</v>
      </c>
      <c r="D236" s="53">
        <v>22</v>
      </c>
      <c r="E236" s="46" t="s">
        <v>116</v>
      </c>
      <c r="F236" s="16" t="str">
        <f t="shared" si="12"/>
        <v>802 22 Closing Plenary</v>
      </c>
      <c r="G236" s="66" t="s">
        <v>58</v>
      </c>
      <c r="L236" s="34" t="s">
        <v>66</v>
      </c>
      <c r="M236" s="82" t="s">
        <v>165</v>
      </c>
    </row>
    <row r="237" spans="1:13" x14ac:dyDescent="0.15">
      <c r="A237" s="9">
        <v>42447</v>
      </c>
      <c r="B237" s="10">
        <v>0.33333333333333331</v>
      </c>
      <c r="C237" s="10">
        <v>0.75</v>
      </c>
      <c r="D237" s="55">
        <v>802</v>
      </c>
      <c r="E237" s="11" t="s">
        <v>73</v>
      </c>
      <c r="F237" s="11" t="str">
        <f>E237</f>
        <v>Executive Sub Committee Meetings</v>
      </c>
      <c r="G237" s="13" t="s">
        <v>100</v>
      </c>
      <c r="H237" s="19"/>
      <c r="I237" s="19"/>
      <c r="L237" s="42" t="s">
        <v>152</v>
      </c>
      <c r="M237" s="82" t="s">
        <v>165</v>
      </c>
    </row>
    <row r="238" spans="1:13" x14ac:dyDescent="0.15">
      <c r="A238" s="9">
        <v>42447</v>
      </c>
      <c r="B238" s="10">
        <v>0.33333333333333331</v>
      </c>
      <c r="C238" s="10">
        <v>0.5</v>
      </c>
      <c r="D238" s="58">
        <v>11</v>
      </c>
      <c r="E238" s="65" t="s">
        <v>141</v>
      </c>
      <c r="F238" s="62" t="str">
        <f>E238</f>
        <v>802.11 Closing Plenary</v>
      </c>
      <c r="G238" s="13" t="s">
        <v>142</v>
      </c>
      <c r="H238" s="19"/>
      <c r="I238" s="62"/>
      <c r="J238" s="77"/>
      <c r="K238" s="63"/>
      <c r="L238" s="13"/>
      <c r="M238" s="82" t="s">
        <v>165</v>
      </c>
    </row>
  </sheetData>
  <autoFilter ref="A1:L238"/>
  <sortState ref="A2:L271">
    <sortCondition ref="A2:A271"/>
    <sortCondition ref="D2:D271"/>
    <sortCondition ref="B2:B271"/>
    <sortCondition ref="C2:C271"/>
  </sortState>
  <phoneticPr fontId="20" type="noConversion"/>
  <printOptions horizontalCentered="1"/>
  <pageMargins left="0.35433070866141736" right="0.35433070866141736" top="0.70866141732283472" bottom="0.70866141732283472" header="0.51181102362204722" footer="0.51181102362204722"/>
  <pageSetup scale="64" orientation="landscape" r:id="rId1"/>
  <headerFooter alignWithMargins="0">
    <oddHeader>&amp;L&amp;F&amp;R&amp;D
&amp;T</oddHeader>
    <oddFooter>Page &amp;P of &amp;N</oddFooter>
  </headerFooter>
  <rowBreaks count="5" manualBreakCount="5">
    <brk id="56" max="11" man="1"/>
    <brk id="96" max="11" man="1"/>
    <brk id="123" max="11" man="1"/>
    <brk id="176" max="11" man="1"/>
    <brk id="2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802 Schedule KEY</vt:lpstr>
      <vt:lpstr>Schedule-Draft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Darcel Moro</dc:creator>
  <cp:lastModifiedBy>Darcel Moro</cp:lastModifiedBy>
  <cp:lastPrinted>2015-10-15T03:55:14Z</cp:lastPrinted>
  <dcterms:created xsi:type="dcterms:W3CDTF">2009-05-22T19:05:23Z</dcterms:created>
  <dcterms:modified xsi:type="dcterms:W3CDTF">2016-01-18T21:36:27Z</dcterms:modified>
</cp:coreProperties>
</file>