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mul\OneDrive\Documents\IEEE\Trf Efficiency DOE\"/>
    </mc:Choice>
  </mc:AlternateContent>
  <xr:revisionPtr revIDLastSave="25" documentId="8_{CD7B2D12-87DB-4CBE-AD7C-835B547D8583}" xr6:coauthVersionLast="43" xr6:coauthVersionMax="43" xr10:uidLastSave="{FE60F18C-9233-449C-AD1C-B65C2DDC0EB6}"/>
  <bookViews>
    <workbookView xWindow="3510" yWindow="1770" windowWidth="24960" windowHeight="13830" xr2:uid="{6F344E2B-C58C-4A19-951B-7BAF4FBEAA9F}"/>
  </bookViews>
  <sheets>
    <sheet name="Data Entry" sheetId="1" r:id="rId1"/>
    <sheet name="Type" sheetId="2" r:id="rId2"/>
    <sheet name="Example Data Entry" sheetId="3" r:id="rId3"/>
  </sheets>
  <definedNames>
    <definedName name="_xlnm.Print_Titles" localSheetId="0">'Data Entry'!$1:$2</definedName>
    <definedName name="TrfType">Type!$B$2:$B$7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3" l="1"/>
  <c r="P6" i="3" l="1"/>
  <c r="P5" i="3"/>
  <c r="P4" i="3"/>
  <c r="P3" i="3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3" i="1"/>
</calcChain>
</file>

<file path=xl/sharedStrings.xml><?xml version="1.0" encoding="utf-8"?>
<sst xmlns="http://schemas.openxmlformats.org/spreadsheetml/2006/main" count="92" uniqueCount="52">
  <si>
    <t>Company</t>
  </si>
  <si>
    <t>State</t>
  </si>
  <si>
    <t>Residential</t>
  </si>
  <si>
    <t>Commercial</t>
  </si>
  <si>
    <t>Industrial</t>
  </si>
  <si>
    <t>Agricultural</t>
  </si>
  <si>
    <t>Other</t>
  </si>
  <si>
    <t>Total</t>
  </si>
  <si>
    <t>Location</t>
  </si>
  <si>
    <t>ID</t>
  </si>
  <si>
    <t>Type</t>
  </si>
  <si>
    <t>Year</t>
  </si>
  <si>
    <t>Number of Hours</t>
  </si>
  <si>
    <t>RMS Load (kW)</t>
  </si>
  <si>
    <t>Average Load (kW)</t>
  </si>
  <si>
    <t>Minimum Load (kW)</t>
  </si>
  <si>
    <t>Maximum Load (kW)</t>
  </si>
  <si>
    <t>Load at System Peak (kW)</t>
  </si>
  <si>
    <t>Customer Count</t>
  </si>
  <si>
    <t>Annual Load Information</t>
  </si>
  <si>
    <t>TrfType</t>
  </si>
  <si>
    <t>Single-Phase Overhead</t>
  </si>
  <si>
    <t>1P-OH</t>
  </si>
  <si>
    <t>Three-Phase Overhead</t>
  </si>
  <si>
    <t>3P-OH</t>
  </si>
  <si>
    <t>Single-Phase Pad-mount</t>
  </si>
  <si>
    <t>1P-PM</t>
  </si>
  <si>
    <t>Three-Phase Pad-mount</t>
  </si>
  <si>
    <t>3P-PM</t>
  </si>
  <si>
    <t>Single-Phase Subsurface</t>
  </si>
  <si>
    <t>1P-SUB</t>
  </si>
  <si>
    <t>Three-Phase Subsurface</t>
  </si>
  <si>
    <t>3P-SUB</t>
  </si>
  <si>
    <t>PG&amp;E</t>
  </si>
  <si>
    <t>CA</t>
  </si>
  <si>
    <t>T-10874</t>
  </si>
  <si>
    <t>12345-4589</t>
  </si>
  <si>
    <t>Three-Phase Network</t>
  </si>
  <si>
    <t>3P-NET</t>
  </si>
  <si>
    <t>T-452</t>
  </si>
  <si>
    <t>T-6803</t>
  </si>
  <si>
    <t>464-67593</t>
  </si>
  <si>
    <t>Transformer Bank</t>
  </si>
  <si>
    <t>Bank Nameplate kVA</t>
  </si>
  <si>
    <t>Trf #2 Nameplate kVA</t>
  </si>
  <si>
    <t>Trf #1 Nameplate kVA</t>
  </si>
  <si>
    <t>Trf #3 Nameplate kVA</t>
  </si>
  <si>
    <t>Bank Loading Limit (kVA)</t>
  </si>
  <si>
    <t>Transformer Bank Type</t>
  </si>
  <si>
    <r>
      <t>kWhr Transformed =</t>
    </r>
    <r>
      <rPr>
        <b/>
        <sz val="10"/>
        <rFont val="Calibri"/>
        <family val="2"/>
      </rPr>
      <t>∑</t>
    </r>
    <r>
      <rPr>
        <b/>
        <sz val="10"/>
        <rFont val="Arial"/>
        <family val="2"/>
      </rPr>
      <t>(ABS(xxx))</t>
    </r>
  </si>
  <si>
    <t>kWhr Transformed =∑(ABS(xxx))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</si>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</sst>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3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3" fillId="3" borderId="1" xfId="0" applyNumberFormat="1" applyFont="1" applyFill="1" applyBorder="1"/>
    <xf numFmtId="3" fontId="0" fillId="0" borderId="1" xfId="0" applyNumberForma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" fontId="3" fillId="3" borderId="2" xfId="0" applyNumberFormat="1" applyFont="1" applyFill="1" applyBorder="1"/>
    <xf numFmtId="3" fontId="0" fillId="0" borderId="2" xfId="0" applyNumberFormat="1" applyBorder="1"/>
    <xf numFmtId="2" fontId="2" fillId="2" borderId="3" xfId="0" applyNumberFormat="1" applyFont="1" applyFill="1" applyBorder="1" applyAlignment="1">
      <alignment horizontal="centerContinuous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Continuous" vertical="center" wrapText="1"/>
    </xf>
    <xf numFmtId="2" fontId="2" fillId="2" borderId="7" xfId="0" applyNumberFormat="1" applyFont="1" applyFill="1" applyBorder="1" applyAlignment="1">
      <alignment horizontal="centerContinuous" vertical="center" wrapText="1"/>
    </xf>
    <xf numFmtId="2" fontId="2" fillId="2" borderId="8" xfId="0" applyNumberFormat="1" applyFont="1" applyFill="1" applyBorder="1" applyAlignment="1">
      <alignment horizontal="centerContinuous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Continuous" vertical="center" wrapText="1"/>
    </xf>
    <xf numFmtId="2" fontId="2" fillId="3" borderId="7" xfId="0" applyNumberFormat="1" applyFont="1" applyFill="1" applyBorder="1" applyAlignment="1">
      <alignment horizontal="centerContinuous" vertical="center" wrapText="1"/>
    </xf>
    <xf numFmtId="2" fontId="2" fillId="3" borderId="8" xfId="0" applyNumberFormat="1" applyFont="1" applyFill="1" applyBorder="1" applyAlignment="1">
      <alignment horizontal="centerContinuous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Continuous" vertical="center" wrapText="1"/>
    </xf>
    <xf numFmtId="2" fontId="2" fillId="4" borderId="7" xfId="0" applyNumberFormat="1" applyFont="1" applyFill="1" applyBorder="1" applyAlignment="1">
      <alignment horizontal="centerContinuous" vertical="center" wrapText="1"/>
    </xf>
    <xf numFmtId="2" fontId="2" fillId="4" borderId="8" xfId="0" applyNumberFormat="1" applyFont="1" applyFill="1" applyBorder="1" applyAlignment="1">
      <alignment horizontal="centerContinuous" vertical="center" wrapText="1"/>
    </xf>
    <xf numFmtId="2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10</xdr:row>
      <xdr:rowOff>137160</xdr:rowOff>
    </xdr:from>
    <xdr:to>
      <xdr:col>5</xdr:col>
      <xdr:colOff>457200</xdr:colOff>
      <xdr:row>13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D6C0AF-E07E-4CCC-834F-FDDE4C728F5E}"/>
            </a:ext>
          </a:extLst>
        </xdr:cNvPr>
        <xdr:cNvSpPr txBox="1"/>
      </xdr:nvSpPr>
      <xdr:spPr>
        <a:xfrm>
          <a:off x="2038350" y="2518410"/>
          <a:ext cx="1295400" cy="46291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 TYPE from "Type"</a:t>
          </a:r>
          <a:r>
            <a:rPr lang="en-US" sz="1100" baseline="0"/>
            <a:t> tab</a:t>
          </a:r>
          <a:endParaRPr lang="en-US" sz="1100"/>
        </a:p>
      </xdr:txBody>
    </xdr:sp>
    <xdr:clientData/>
  </xdr:twoCellAnchor>
  <xdr:twoCellAnchor>
    <xdr:from>
      <xdr:col>14</xdr:col>
      <xdr:colOff>535305</xdr:colOff>
      <xdr:row>11</xdr:row>
      <xdr:rowOff>93345</xdr:rowOff>
    </xdr:from>
    <xdr:to>
      <xdr:col>16</xdr:col>
      <xdr:colOff>3810</xdr:colOff>
      <xdr:row>12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6CB22-ADC3-48C7-89A9-8DA85A41261B}"/>
            </a:ext>
          </a:extLst>
        </xdr:cNvPr>
        <xdr:cNvSpPr txBox="1"/>
      </xdr:nvSpPr>
      <xdr:spPr>
        <a:xfrm>
          <a:off x="10812780" y="2665095"/>
          <a:ext cx="868680" cy="26860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Auto Total</a:t>
          </a:r>
        </a:p>
      </xdr:txBody>
    </xdr:sp>
    <xdr:clientData/>
  </xdr:twoCellAnchor>
  <xdr:twoCellAnchor>
    <xdr:from>
      <xdr:col>15</xdr:col>
      <xdr:colOff>541020</xdr:colOff>
      <xdr:row>6</xdr:row>
      <xdr:rowOff>161925</xdr:rowOff>
    </xdr:from>
    <xdr:to>
      <xdr:col>15</xdr:col>
      <xdr:colOff>541020</xdr:colOff>
      <xdr:row>11</xdr:row>
      <xdr:rowOff>55245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CC98C82-10D4-4889-9233-1D5DA826C4DA}"/>
            </a:ext>
          </a:extLst>
        </xdr:cNvPr>
        <xdr:cNvCxnSpPr/>
      </xdr:nvCxnSpPr>
      <xdr:spPr>
        <a:xfrm flipV="1">
          <a:off x="10542270" y="1781175"/>
          <a:ext cx="0" cy="84582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</xdr:colOff>
      <xdr:row>10</xdr:row>
      <xdr:rowOff>78105</xdr:rowOff>
    </xdr:from>
    <xdr:to>
      <xdr:col>22</xdr:col>
      <xdr:colOff>53340</xdr:colOff>
      <xdr:row>15</xdr:row>
      <xdr:rowOff>24765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58C1E1D-D8C3-429B-881C-C965F662BDA3}"/>
            </a:ext>
          </a:extLst>
        </xdr:cNvPr>
        <xdr:cNvSpPr txBox="1"/>
      </xdr:nvSpPr>
      <xdr:spPr>
        <a:xfrm>
          <a:off x="14215110" y="2459355"/>
          <a:ext cx="1325880" cy="89916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kWhr/hours</a:t>
          </a:r>
          <a:r>
            <a:rPr lang="en-US" sz="1100" baseline="0"/>
            <a:t> or sum of monthly Av kW divided by number of months</a:t>
          </a:r>
          <a:endParaRPr lang="en-US" sz="1100"/>
        </a:p>
      </xdr:txBody>
    </xdr:sp>
    <xdr:clientData/>
  </xdr:twoCellAnchor>
  <xdr:twoCellAnchor>
    <xdr:from>
      <xdr:col>18</xdr:col>
      <xdr:colOff>70485</xdr:colOff>
      <xdr:row>11</xdr:row>
      <xdr:rowOff>156210</xdr:rowOff>
    </xdr:from>
    <xdr:to>
      <xdr:col>19</xdr:col>
      <xdr:colOff>535305</xdr:colOff>
      <xdr:row>20</xdr:row>
      <xdr:rowOff>142875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F083D9B-0CD8-4938-A17A-34DF13800C08}"/>
            </a:ext>
          </a:extLst>
        </xdr:cNvPr>
        <xdr:cNvSpPr txBox="1"/>
      </xdr:nvSpPr>
      <xdr:spPr>
        <a:xfrm>
          <a:off x="12510135" y="2727960"/>
          <a:ext cx="1464945" cy="170116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 (1) Sum of the squares of Hourly or 1/4 hourly kWHrs used. </a:t>
          </a:r>
        </a:p>
        <a:p>
          <a:endParaRPr lang="en-US" sz="1100"/>
        </a:p>
        <a:p>
          <a:r>
            <a:rPr lang="en-US" sz="1100"/>
            <a:t>(2) divided</a:t>
          </a:r>
          <a:r>
            <a:rPr lang="en-US" sz="1100" baseline="0"/>
            <a:t> by # of readings</a:t>
          </a:r>
        </a:p>
        <a:p>
          <a:endParaRPr lang="en-US" sz="1100" baseline="0"/>
        </a:p>
        <a:p>
          <a:r>
            <a:rPr lang="en-US" sz="1100" baseline="0"/>
            <a:t>(3) Square Root</a:t>
          </a:r>
          <a:endParaRPr lang="en-US" sz="1100"/>
        </a:p>
      </xdr:txBody>
    </xdr:sp>
    <xdr:clientData/>
  </xdr:twoCellAnchor>
  <xdr:twoCellAnchor>
    <xdr:from>
      <xdr:col>18</xdr:col>
      <xdr:colOff>802958</xdr:colOff>
      <xdr:row>5</xdr:row>
      <xdr:rowOff>57152</xdr:rowOff>
    </xdr:from>
    <xdr:to>
      <xdr:col>19</xdr:col>
      <xdr:colOff>485775</xdr:colOff>
      <xdr:row>11</xdr:row>
      <xdr:rowOff>156210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8AD96648-B772-4985-8B39-1610114BE8CF}"/>
            </a:ext>
          </a:extLst>
        </xdr:cNvPr>
        <xdr:cNvCxnSpPr>
          <a:stCxn id="14" idx="0"/>
        </xdr:cNvCxnSpPr>
      </xdr:nvCxnSpPr>
      <xdr:spPr>
        <a:xfrm flipV="1">
          <a:off x="13242608" y="1485902"/>
          <a:ext cx="682942" cy="1242058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381000</xdr:colOff>
      <xdr:row>7</xdr:row>
      <xdr:rowOff>5716</xdr:rowOff>
    </xdr:from>
    <xdr:to>
      <xdr:col>20</xdr:col>
      <xdr:colOff>457200</xdr:colOff>
      <xdr:row>10</xdr:row>
      <xdr:rowOff>85725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6710CFB-4973-4339-9E1C-6D75D49BE0E4}"/>
            </a:ext>
          </a:extLst>
        </xdr:cNvPr>
        <xdr:cNvCxnSpPr/>
      </xdr:nvCxnSpPr>
      <xdr:spPr>
        <a:xfrm flipV="1">
          <a:off x="14573250" y="1815466"/>
          <a:ext cx="76200" cy="65150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</xdr:colOff>
      <xdr:row>11</xdr:row>
      <xdr:rowOff>45720</xdr:rowOff>
    </xdr:from>
    <xdr:to>
      <xdr:col>3</xdr:col>
      <xdr:colOff>190500</xdr:colOff>
      <xdr:row>20</xdr:row>
      <xdr:rowOff>152400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13385C0-2140-4AF8-A270-69AB136598D9}"/>
            </a:ext>
          </a:extLst>
        </xdr:cNvPr>
        <xdr:cNvSpPr txBox="1"/>
      </xdr:nvSpPr>
      <xdr:spPr>
        <a:xfrm>
          <a:off x="1125855" y="2617470"/>
          <a:ext cx="721995" cy="182118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</a:t>
          </a:r>
          <a:r>
            <a:rPr lang="en-US" sz="1100" baseline="0"/>
            <a:t> whatever identifier you wish, including just a phoney running number</a:t>
          </a:r>
        </a:p>
      </xdr:txBody>
    </xdr:sp>
    <xdr:clientData/>
  </xdr:twoCellAnchor>
  <xdr:twoCellAnchor>
    <xdr:from>
      <xdr:col>2</xdr:col>
      <xdr:colOff>429578</xdr:colOff>
      <xdr:row>7</xdr:row>
      <xdr:rowOff>22860</xdr:rowOff>
    </xdr:from>
    <xdr:to>
      <xdr:col>3</xdr:col>
      <xdr:colOff>281940</xdr:colOff>
      <xdr:row>11</xdr:row>
      <xdr:rowOff>45720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BE8A397-E5C9-480E-9199-4EED81F6E6F5}"/>
            </a:ext>
          </a:extLst>
        </xdr:cNvPr>
        <xdr:cNvCxnSpPr>
          <a:stCxn id="20" idx="0"/>
        </xdr:cNvCxnSpPr>
      </xdr:nvCxnSpPr>
      <xdr:spPr>
        <a:xfrm flipV="1">
          <a:off x="1486853" y="1832610"/>
          <a:ext cx="452437" cy="78486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259080</xdr:colOff>
      <xdr:row>7</xdr:row>
      <xdr:rowOff>30480</xdr:rowOff>
    </xdr:from>
    <xdr:to>
      <xdr:col>4</xdr:col>
      <xdr:colOff>281940</xdr:colOff>
      <xdr:row>10</xdr:row>
      <xdr:rowOff>144780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15656B76-F2A8-489E-8822-365E2A4E8825}"/>
            </a:ext>
          </a:extLst>
        </xdr:cNvPr>
        <xdr:cNvCxnSpPr/>
      </xdr:nvCxnSpPr>
      <xdr:spPr>
        <a:xfrm flipV="1">
          <a:off x="3063240" y="1798320"/>
          <a:ext cx="22860" cy="66294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10</xdr:row>
      <xdr:rowOff>161925</xdr:rowOff>
    </xdr:from>
    <xdr:to>
      <xdr:col>10</xdr:col>
      <xdr:colOff>438150</xdr:colOff>
      <xdr:row>13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27EA0BC-BACE-4D3B-A409-BA3343D12E20}"/>
            </a:ext>
          </a:extLst>
        </xdr:cNvPr>
        <xdr:cNvSpPr txBox="1"/>
      </xdr:nvSpPr>
      <xdr:spPr>
        <a:xfrm>
          <a:off x="5591175" y="2543175"/>
          <a:ext cx="1447800" cy="45720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Normal capability of the transformer bank</a:t>
          </a:r>
        </a:p>
      </xdr:txBody>
    </xdr:sp>
    <xdr:clientData/>
  </xdr:twoCellAnchor>
  <xdr:twoCellAnchor>
    <xdr:from>
      <xdr:col>9</xdr:col>
      <xdr:colOff>304800</xdr:colOff>
      <xdr:row>6</xdr:row>
      <xdr:rowOff>180975</xdr:rowOff>
    </xdr:from>
    <xdr:to>
      <xdr:col>9</xdr:col>
      <xdr:colOff>327660</xdr:colOff>
      <xdr:row>10</xdr:row>
      <xdr:rowOff>104775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BA4C227-2150-4516-97F0-2A11D55B70F6}"/>
            </a:ext>
          </a:extLst>
        </xdr:cNvPr>
        <xdr:cNvCxnSpPr/>
      </xdr:nvCxnSpPr>
      <xdr:spPr>
        <a:xfrm flipV="1">
          <a:off x="6076950" y="1800225"/>
          <a:ext cx="22860" cy="6858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8</xdr:row>
      <xdr:rowOff>95251</xdr:rowOff>
    </xdr:from>
    <xdr:to>
      <xdr:col>18</xdr:col>
      <xdr:colOff>238125</xdr:colOff>
      <xdr:row>10</xdr:row>
      <xdr:rowOff>180975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2DCD9B-4909-49AA-A8D1-E41746629525}"/>
            </a:ext>
          </a:extLst>
        </xdr:cNvPr>
        <xdr:cNvSpPr txBox="1"/>
      </xdr:nvSpPr>
      <xdr:spPr>
        <a:xfrm>
          <a:off x="11963400" y="2095501"/>
          <a:ext cx="1171575" cy="466724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Sum of absolute value of kWhrs</a:t>
          </a:r>
        </a:p>
      </xdr:txBody>
    </xdr:sp>
    <xdr:clientData/>
  </xdr:twoCellAnchor>
  <xdr:twoCellAnchor>
    <xdr:from>
      <xdr:col>6</xdr:col>
      <xdr:colOff>266700</xdr:colOff>
      <xdr:row>11</xdr:row>
      <xdr:rowOff>76200</xdr:rowOff>
    </xdr:from>
    <xdr:to>
      <xdr:col>7</xdr:col>
      <xdr:colOff>600075</xdr:colOff>
      <xdr:row>15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9D8F31-305C-4055-926F-C6AC9DF628C3}"/>
            </a:ext>
          </a:extLst>
        </xdr:cNvPr>
        <xdr:cNvSpPr txBox="1"/>
      </xdr:nvSpPr>
      <xdr:spPr>
        <a:xfrm>
          <a:off x="3914775" y="2647950"/>
          <a:ext cx="1114425" cy="79057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Nameplate</a:t>
          </a:r>
          <a:r>
            <a:rPr lang="en-US" sz="1100" baseline="0"/>
            <a:t> kVA of individual transformers in the bank.</a:t>
          </a:r>
          <a:endParaRPr lang="en-US" sz="1100"/>
        </a:p>
      </xdr:txBody>
    </xdr:sp>
    <xdr:clientData/>
  </xdr:twoCellAnchor>
  <xdr:twoCellAnchor>
    <xdr:from>
      <xdr:col>6</xdr:col>
      <xdr:colOff>575313</xdr:colOff>
      <xdr:row>7</xdr:row>
      <xdr:rowOff>28576</xdr:rowOff>
    </xdr:from>
    <xdr:to>
      <xdr:col>7</xdr:col>
      <xdr:colOff>42863</xdr:colOff>
      <xdr:row>11</xdr:row>
      <xdr:rowOff>76200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ABE63268-BA07-4DD7-8877-6117FDB5FB03}"/>
            </a:ext>
          </a:extLst>
        </xdr:cNvPr>
        <xdr:cNvCxnSpPr>
          <a:stCxn id="6" idx="0"/>
        </xdr:cNvCxnSpPr>
      </xdr:nvCxnSpPr>
      <xdr:spPr>
        <a:xfrm flipH="1" flipV="1">
          <a:off x="4223388" y="1838326"/>
          <a:ext cx="248600" cy="80962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7</xdr:row>
      <xdr:rowOff>19050</xdr:rowOff>
    </xdr:from>
    <xdr:to>
      <xdr:col>8</xdr:col>
      <xdr:colOff>394335</xdr:colOff>
      <xdr:row>11</xdr:row>
      <xdr:rowOff>76200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619CC343-7046-4568-A828-8FBCC43B19F4}"/>
            </a:ext>
          </a:extLst>
        </xdr:cNvPr>
        <xdr:cNvCxnSpPr>
          <a:stCxn id="6" idx="0"/>
        </xdr:cNvCxnSpPr>
      </xdr:nvCxnSpPr>
      <xdr:spPr>
        <a:xfrm flipV="1">
          <a:off x="4471988" y="1828800"/>
          <a:ext cx="1132522" cy="8191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7</xdr:row>
      <xdr:rowOff>28576</xdr:rowOff>
    </xdr:from>
    <xdr:to>
      <xdr:col>7</xdr:col>
      <xdr:colOff>346710</xdr:colOff>
      <xdr:row>11</xdr:row>
      <xdr:rowOff>76200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415ED3C3-E450-4C7F-B29D-25C9209F2349}"/>
            </a:ext>
          </a:extLst>
        </xdr:cNvPr>
        <xdr:cNvCxnSpPr>
          <a:stCxn id="6" idx="0"/>
        </xdr:cNvCxnSpPr>
      </xdr:nvCxnSpPr>
      <xdr:spPr>
        <a:xfrm flipV="1">
          <a:off x="4471988" y="1838326"/>
          <a:ext cx="303847" cy="80962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7</xdr:row>
      <xdr:rowOff>0</xdr:rowOff>
    </xdr:from>
    <xdr:to>
      <xdr:col>18</xdr:col>
      <xdr:colOff>318135</xdr:colOff>
      <xdr:row>8</xdr:row>
      <xdr:rowOff>104775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2DEA53EF-0D2E-4EB5-82BE-9EC8BEDCDC5D}"/>
            </a:ext>
          </a:extLst>
        </xdr:cNvPr>
        <xdr:cNvCxnSpPr/>
      </xdr:nvCxnSpPr>
      <xdr:spPr>
        <a:xfrm flipV="1">
          <a:off x="12934950" y="1809750"/>
          <a:ext cx="280035" cy="2952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419099</xdr:colOff>
      <xdr:row>10</xdr:row>
      <xdr:rowOff>104774</xdr:rowOff>
    </xdr:from>
    <xdr:to>
      <xdr:col>24</xdr:col>
      <xdr:colOff>485774</xdr:colOff>
      <xdr:row>15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A23834E-75D2-4C03-9AEC-36F2869115D4}"/>
            </a:ext>
          </a:extLst>
        </xdr:cNvPr>
        <xdr:cNvSpPr txBox="1"/>
      </xdr:nvSpPr>
      <xdr:spPr>
        <a:xfrm>
          <a:off x="15906749" y="2486024"/>
          <a:ext cx="1381125" cy="1009651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Take care to exclude artificial zero from summer spring forward daylight</a:t>
          </a:r>
          <a:r>
            <a:rPr lang="en-US" sz="1100" baseline="0"/>
            <a:t> savings time change</a:t>
          </a:r>
          <a:endParaRPr lang="en-US" sz="1100"/>
        </a:p>
      </xdr:txBody>
    </xdr:sp>
    <xdr:clientData/>
  </xdr:twoCellAnchor>
  <xdr:twoCellAnchor>
    <xdr:from>
      <xdr:col>22</xdr:col>
      <xdr:colOff>476250</xdr:colOff>
      <xdr:row>7</xdr:row>
      <xdr:rowOff>19050</xdr:rowOff>
    </xdr:from>
    <xdr:to>
      <xdr:col>23</xdr:col>
      <xdr:colOff>323850</xdr:colOff>
      <xdr:row>10</xdr:row>
      <xdr:rowOff>114301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B957CA6-9536-40F3-A37D-38E15121312D}"/>
            </a:ext>
          </a:extLst>
        </xdr:cNvPr>
        <xdr:cNvCxnSpPr/>
      </xdr:nvCxnSpPr>
      <xdr:spPr>
        <a:xfrm flipH="1" flipV="1">
          <a:off x="15963900" y="1828800"/>
          <a:ext cx="457200" cy="66675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0F1B-4AAC-439C-94A1-0D1187664BF2}">
  <sheetPr>
    <pageSetUpPr fitToPage="1"/>
  </sheetPr>
  <dimension ref="A1:X1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140625" customWidth="1"/>
    <col min="2" max="2" width="5.7109375" bestFit="1" customWidth="1"/>
    <col min="3" max="3" width="9" bestFit="1" customWidth="1"/>
    <col min="6" max="9" width="11.5703125" customWidth="1"/>
    <col min="11" max="11" width="11.140625" customWidth="1"/>
    <col min="12" max="12" width="13.28515625" customWidth="1"/>
    <col min="14" max="14" width="11.85546875" customWidth="1"/>
    <col min="19" max="19" width="12.85546875" customWidth="1"/>
    <col min="22" max="22" width="10.5703125" customWidth="1"/>
  </cols>
  <sheetData>
    <row r="1" spans="1:24" ht="15.75" thickBot="1" x14ac:dyDescent="0.3">
      <c r="A1" s="16" t="s">
        <v>8</v>
      </c>
      <c r="B1" s="17"/>
      <c r="C1" s="18"/>
      <c r="D1" s="22" t="s">
        <v>42</v>
      </c>
      <c r="E1" s="23"/>
      <c r="F1" s="23"/>
      <c r="G1" s="23"/>
      <c r="H1" s="23"/>
      <c r="I1" s="23"/>
      <c r="J1" s="24"/>
      <c r="K1" s="28" t="s">
        <v>18</v>
      </c>
      <c r="L1" s="29"/>
      <c r="M1" s="29"/>
      <c r="N1" s="29"/>
      <c r="O1" s="29"/>
      <c r="P1" s="30"/>
      <c r="Q1" s="16" t="s">
        <v>19</v>
      </c>
      <c r="R1" s="17"/>
      <c r="S1" s="17"/>
      <c r="T1" s="17"/>
      <c r="U1" s="17"/>
      <c r="V1" s="17"/>
      <c r="W1" s="17"/>
      <c r="X1" s="18"/>
    </row>
    <row r="2" spans="1:24" ht="51.75" thickBot="1" x14ac:dyDescent="0.3">
      <c r="A2" s="13" t="s">
        <v>0</v>
      </c>
      <c r="B2" s="14" t="s">
        <v>1</v>
      </c>
      <c r="C2" s="15" t="s">
        <v>51</v>
      </c>
      <c r="D2" s="19" t="s">
        <v>9</v>
      </c>
      <c r="E2" s="20" t="s">
        <v>10</v>
      </c>
      <c r="F2" s="20" t="s">
        <v>43</v>
      </c>
      <c r="G2" s="20" t="s">
        <v>45</v>
      </c>
      <c r="H2" s="20" t="s">
        <v>44</v>
      </c>
      <c r="I2" s="20" t="s">
        <v>46</v>
      </c>
      <c r="J2" s="21" t="s">
        <v>47</v>
      </c>
      <c r="K2" s="25" t="s">
        <v>2</v>
      </c>
      <c r="L2" s="26" t="s">
        <v>3</v>
      </c>
      <c r="M2" s="26" t="s">
        <v>4</v>
      </c>
      <c r="N2" s="26" t="s">
        <v>5</v>
      </c>
      <c r="O2" s="26" t="s">
        <v>6</v>
      </c>
      <c r="P2" s="27" t="s">
        <v>7</v>
      </c>
      <c r="Q2" s="31" t="s">
        <v>11</v>
      </c>
      <c r="R2" s="14" t="s">
        <v>12</v>
      </c>
      <c r="S2" s="14" t="s">
        <v>49</v>
      </c>
      <c r="T2" s="14" t="s">
        <v>13</v>
      </c>
      <c r="U2" s="14" t="s">
        <v>14</v>
      </c>
      <c r="V2" s="14" t="s">
        <v>16</v>
      </c>
      <c r="W2" s="14" t="s">
        <v>15</v>
      </c>
      <c r="X2" s="15" t="s">
        <v>17</v>
      </c>
    </row>
    <row r="3" spans="1:24" x14ac:dyDescent="0.25">
      <c r="A3" s="9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>
        <f>SUM(K3:O3)</f>
        <v>0</v>
      </c>
      <c r="Q3" s="9"/>
      <c r="R3" s="12"/>
      <c r="S3" s="12"/>
      <c r="T3" s="9"/>
      <c r="U3" s="9"/>
      <c r="V3" s="9"/>
      <c r="W3" s="9"/>
      <c r="X3" s="9"/>
    </row>
    <row r="4" spans="1:24" x14ac:dyDescent="0.25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5">
        <f t="shared" ref="P4:P16" si="0">SUM(K4:O4)</f>
        <v>0</v>
      </c>
      <c r="Q4" s="3"/>
      <c r="R4" s="6"/>
      <c r="S4" s="6"/>
      <c r="T4" s="3"/>
      <c r="U4" s="3"/>
      <c r="V4" s="3"/>
      <c r="W4" s="3"/>
      <c r="X4" s="3"/>
    </row>
    <row r="5" spans="1:24" x14ac:dyDescent="0.25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5">
        <f t="shared" si="0"/>
        <v>0</v>
      </c>
      <c r="Q5" s="3"/>
      <c r="R5" s="6"/>
      <c r="S5" s="6"/>
      <c r="T5" s="3"/>
      <c r="U5" s="3"/>
      <c r="V5" s="3"/>
      <c r="W5" s="3"/>
      <c r="X5" s="3"/>
    </row>
    <row r="6" spans="1:24" x14ac:dyDescent="0.25">
      <c r="A6" s="3"/>
      <c r="B6" s="3"/>
      <c r="C6" s="3"/>
      <c r="D6" s="3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5">
        <f t="shared" si="0"/>
        <v>0</v>
      </c>
      <c r="Q6" s="3"/>
      <c r="R6" s="6"/>
      <c r="S6" s="6"/>
      <c r="T6" s="3"/>
      <c r="U6" s="3"/>
      <c r="V6" s="3"/>
      <c r="W6" s="3"/>
      <c r="X6" s="3"/>
    </row>
    <row r="7" spans="1:24" x14ac:dyDescent="0.25">
      <c r="A7" s="3"/>
      <c r="B7" s="3"/>
      <c r="C7" s="3"/>
      <c r="D7" s="3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5">
        <f t="shared" si="0"/>
        <v>0</v>
      </c>
      <c r="Q7" s="3"/>
      <c r="R7" s="6"/>
      <c r="S7" s="6"/>
      <c r="T7" s="3"/>
      <c r="U7" s="3"/>
      <c r="V7" s="3"/>
      <c r="W7" s="8"/>
      <c r="X7" s="3"/>
    </row>
    <row r="8" spans="1:24" x14ac:dyDescent="0.25">
      <c r="A8" s="3"/>
      <c r="B8" s="3"/>
      <c r="C8" s="3"/>
      <c r="D8" s="3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5">
        <f t="shared" si="0"/>
        <v>0</v>
      </c>
      <c r="Q8" s="3"/>
      <c r="R8" s="6"/>
      <c r="S8" s="6"/>
      <c r="T8" s="3"/>
      <c r="U8" s="3"/>
      <c r="V8" s="3"/>
      <c r="W8" s="8"/>
      <c r="X8" s="3"/>
    </row>
    <row r="9" spans="1:24" x14ac:dyDescent="0.25">
      <c r="A9" s="3"/>
      <c r="B9" s="3"/>
      <c r="C9" s="3"/>
      <c r="D9" s="3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5">
        <f t="shared" si="0"/>
        <v>0</v>
      </c>
      <c r="Q9" s="3"/>
      <c r="R9" s="6"/>
      <c r="S9" s="6"/>
      <c r="T9" s="3"/>
      <c r="U9" s="3"/>
      <c r="V9" s="3"/>
      <c r="W9" s="8"/>
      <c r="X9" s="3"/>
    </row>
    <row r="10" spans="1:24" x14ac:dyDescent="0.25">
      <c r="A10" s="3"/>
      <c r="B10" s="3"/>
      <c r="C10" s="3"/>
      <c r="D10" s="3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5">
        <f t="shared" si="0"/>
        <v>0</v>
      </c>
      <c r="Q10" s="3"/>
      <c r="R10" s="6"/>
      <c r="S10" s="6"/>
      <c r="T10" s="3"/>
      <c r="U10" s="3"/>
      <c r="V10" s="3"/>
      <c r="W10" s="8"/>
      <c r="X10" s="3"/>
    </row>
    <row r="11" spans="1:24" x14ac:dyDescent="0.25">
      <c r="A11" s="3"/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5">
        <f t="shared" si="0"/>
        <v>0</v>
      </c>
      <c r="Q11" s="3"/>
      <c r="R11" s="6"/>
      <c r="S11" s="6"/>
      <c r="T11" s="3"/>
      <c r="U11" s="3"/>
      <c r="V11" s="3"/>
      <c r="W11" s="8"/>
      <c r="X11" s="3"/>
    </row>
    <row r="12" spans="1:24" x14ac:dyDescent="0.25">
      <c r="A12" s="3"/>
      <c r="B12" s="3"/>
      <c r="C12" s="3"/>
      <c r="D12" s="3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5">
        <f t="shared" si="0"/>
        <v>0</v>
      </c>
      <c r="Q12" s="3"/>
      <c r="R12" s="6"/>
      <c r="S12" s="6"/>
      <c r="T12" s="3"/>
      <c r="U12" s="3"/>
      <c r="V12" s="3"/>
      <c r="W12" s="8"/>
      <c r="X12" s="3"/>
    </row>
    <row r="13" spans="1:24" x14ac:dyDescent="0.25">
      <c r="A13" s="3"/>
      <c r="B13" s="3"/>
      <c r="C13" s="3"/>
      <c r="D13" s="3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5">
        <f t="shared" si="0"/>
        <v>0</v>
      </c>
      <c r="Q13" s="3"/>
      <c r="R13" s="6"/>
      <c r="S13" s="6"/>
      <c r="T13" s="3"/>
      <c r="U13" s="3"/>
      <c r="V13" s="3"/>
      <c r="W13" s="8"/>
      <c r="X13" s="3"/>
    </row>
    <row r="14" spans="1:24" x14ac:dyDescent="0.25">
      <c r="A14" s="3"/>
      <c r="B14" s="3"/>
      <c r="C14" s="3"/>
      <c r="D14" s="3"/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5">
        <f t="shared" si="0"/>
        <v>0</v>
      </c>
      <c r="Q14" s="3"/>
      <c r="R14" s="6"/>
      <c r="S14" s="6"/>
      <c r="T14" s="3"/>
      <c r="U14" s="3"/>
      <c r="V14" s="3"/>
      <c r="W14" s="8"/>
      <c r="X14" s="3"/>
    </row>
    <row r="15" spans="1:24" x14ac:dyDescent="0.25">
      <c r="A15" s="3"/>
      <c r="B15" s="3"/>
      <c r="C15" s="3"/>
      <c r="D15" s="3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5">
        <f t="shared" si="0"/>
        <v>0</v>
      </c>
      <c r="Q15" s="3"/>
      <c r="R15" s="6"/>
      <c r="S15" s="6"/>
      <c r="T15" s="3"/>
      <c r="U15" s="3"/>
      <c r="V15" s="3"/>
      <c r="W15" s="8"/>
      <c r="X15" s="3"/>
    </row>
    <row r="16" spans="1:24" x14ac:dyDescent="0.25">
      <c r="A16" s="3"/>
      <c r="B16" s="3"/>
      <c r="C16" s="3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5">
        <f t="shared" si="0"/>
        <v>0</v>
      </c>
      <c r="Q16" s="3"/>
      <c r="R16" s="6"/>
      <c r="S16" s="6"/>
      <c r="T16" s="3"/>
      <c r="U16" s="3"/>
      <c r="V16" s="3"/>
      <c r="W16" s="8"/>
      <c r="X16" s="3"/>
    </row>
  </sheetData>
  <pageMargins left="0.7" right="0.7" top="0.75" bottom="0.75" header="0.3" footer="0.3"/>
  <pageSetup scale="4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D440-75CA-4DAB-A64F-CCAEE5283A55}">
  <dimension ref="A1:B8"/>
  <sheetViews>
    <sheetView workbookViewId="0">
      <pane ySplit="1" topLeftCell="A2" activePane="bottomLeft" state="frozen"/>
      <selection pane="bottomLeft" activeCell="A12" sqref="A12"/>
    </sheetView>
  </sheetViews>
  <sheetFormatPr defaultRowHeight="15" x14ac:dyDescent="0.25"/>
  <cols>
    <col min="1" max="1" width="28.5703125" customWidth="1"/>
  </cols>
  <sheetData>
    <row r="1" spans="1:2" x14ac:dyDescent="0.25">
      <c r="A1" s="1" t="s">
        <v>48</v>
      </c>
      <c r="B1" s="1" t="s">
        <v>20</v>
      </c>
    </row>
    <row r="2" spans="1:2" x14ac:dyDescent="0.25">
      <c r="A2" t="s">
        <v>21</v>
      </c>
      <c r="B2" s="2" t="s">
        <v>22</v>
      </c>
    </row>
    <row r="3" spans="1:2" x14ac:dyDescent="0.25">
      <c r="A3" t="s">
        <v>23</v>
      </c>
      <c r="B3" s="2" t="s">
        <v>24</v>
      </c>
    </row>
    <row r="4" spans="1:2" x14ac:dyDescent="0.25">
      <c r="A4" t="s">
        <v>25</v>
      </c>
      <c r="B4" s="2" t="s">
        <v>26</v>
      </c>
    </row>
    <row r="5" spans="1:2" x14ac:dyDescent="0.25">
      <c r="A5" t="s">
        <v>27</v>
      </c>
      <c r="B5" s="2" t="s">
        <v>28</v>
      </c>
    </row>
    <row r="6" spans="1:2" x14ac:dyDescent="0.25">
      <c r="A6" t="s">
        <v>29</v>
      </c>
      <c r="B6" s="2" t="s">
        <v>30</v>
      </c>
    </row>
    <row r="7" spans="1:2" x14ac:dyDescent="0.25">
      <c r="A7" t="s">
        <v>31</v>
      </c>
      <c r="B7" s="2" t="s">
        <v>32</v>
      </c>
    </row>
    <row r="8" spans="1:2" x14ac:dyDescent="0.25">
      <c r="A8" t="s">
        <v>37</v>
      </c>
      <c r="B8" s="2" t="s">
        <v>38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8A63-FAD2-44E1-96B1-88124039960F}">
  <dimension ref="A1:X7"/>
  <sheetViews>
    <sheetView workbookViewId="0">
      <pane ySplit="2" topLeftCell="A3" activePane="bottomLeft" state="frozen"/>
      <selection pane="bottomLeft" activeCell="Q18" sqref="Q18"/>
    </sheetView>
  </sheetViews>
  <sheetFormatPr defaultRowHeight="15" x14ac:dyDescent="0.25"/>
  <cols>
    <col min="1" max="1" width="10.140625" customWidth="1"/>
    <col min="2" max="2" width="5.7109375" bestFit="1" customWidth="1"/>
    <col min="3" max="3" width="9" bestFit="1" customWidth="1"/>
    <col min="6" max="6" width="11.5703125" customWidth="1"/>
    <col min="7" max="9" width="11.7109375" customWidth="1"/>
    <col min="11" max="11" width="11.5703125" customWidth="1"/>
    <col min="12" max="12" width="12.28515625" customWidth="1"/>
    <col min="13" max="13" width="11.140625" customWidth="1"/>
    <col min="14" max="14" width="13.28515625" customWidth="1"/>
    <col min="16" max="16" width="11.85546875" customWidth="1"/>
    <col min="19" max="19" width="15" customWidth="1"/>
    <col min="21" max="21" width="10.28515625" customWidth="1"/>
    <col min="24" max="24" width="10.5703125" customWidth="1"/>
  </cols>
  <sheetData>
    <row r="1" spans="1:24" ht="15.75" thickBot="1" x14ac:dyDescent="0.3">
      <c r="A1" s="16" t="s">
        <v>8</v>
      </c>
      <c r="B1" s="17"/>
      <c r="C1" s="18"/>
      <c r="D1" s="22" t="s">
        <v>42</v>
      </c>
      <c r="E1" s="23"/>
      <c r="F1" s="23"/>
      <c r="G1" s="23"/>
      <c r="H1" s="23"/>
      <c r="I1" s="23"/>
      <c r="J1" s="23"/>
      <c r="K1" s="28" t="s">
        <v>18</v>
      </c>
      <c r="L1" s="29"/>
      <c r="M1" s="29"/>
      <c r="N1" s="29"/>
      <c r="O1" s="29"/>
      <c r="P1" s="30"/>
      <c r="Q1" s="16" t="s">
        <v>19</v>
      </c>
      <c r="R1" s="17"/>
      <c r="S1" s="17"/>
      <c r="T1" s="17"/>
      <c r="U1" s="17"/>
      <c r="V1" s="17"/>
      <c r="W1" s="17"/>
      <c r="X1" s="18"/>
    </row>
    <row r="2" spans="1:24" ht="51.75" thickBot="1" x14ac:dyDescent="0.3">
      <c r="A2" s="13" t="s">
        <v>0</v>
      </c>
      <c r="B2" s="14" t="s">
        <v>1</v>
      </c>
      <c r="C2" s="15" t="s">
        <v>51</v>
      </c>
      <c r="D2" s="19" t="s">
        <v>9</v>
      </c>
      <c r="E2" s="20" t="s">
        <v>10</v>
      </c>
      <c r="F2" s="20" t="s">
        <v>43</v>
      </c>
      <c r="G2" s="20" t="s">
        <v>45</v>
      </c>
      <c r="H2" s="20" t="s">
        <v>44</v>
      </c>
      <c r="I2" s="20" t="s">
        <v>46</v>
      </c>
      <c r="J2" s="20" t="s">
        <v>47</v>
      </c>
      <c r="K2" s="25" t="s">
        <v>2</v>
      </c>
      <c r="L2" s="26" t="s">
        <v>3</v>
      </c>
      <c r="M2" s="26" t="s">
        <v>4</v>
      </c>
      <c r="N2" s="26" t="s">
        <v>5</v>
      </c>
      <c r="O2" s="26" t="s">
        <v>6</v>
      </c>
      <c r="P2" s="27" t="s">
        <v>7</v>
      </c>
      <c r="Q2" s="31" t="s">
        <v>11</v>
      </c>
      <c r="R2" s="14" t="s">
        <v>12</v>
      </c>
      <c r="S2" s="14" t="s">
        <v>50</v>
      </c>
      <c r="T2" s="14" t="s">
        <v>13</v>
      </c>
      <c r="U2" s="14" t="s">
        <v>14</v>
      </c>
      <c r="V2" s="14" t="s">
        <v>16</v>
      </c>
      <c r="W2" s="14" t="s">
        <v>15</v>
      </c>
      <c r="X2" s="15" t="s">
        <v>17</v>
      </c>
    </row>
    <row r="3" spans="1:24" x14ac:dyDescent="0.25">
      <c r="A3" s="9" t="s">
        <v>33</v>
      </c>
      <c r="B3" s="9" t="s">
        <v>34</v>
      </c>
      <c r="C3" s="10">
        <v>94954</v>
      </c>
      <c r="D3" s="9" t="s">
        <v>35</v>
      </c>
      <c r="E3" s="10" t="s">
        <v>28</v>
      </c>
      <c r="F3" s="9">
        <v>1000</v>
      </c>
      <c r="G3" s="10">
        <v>1000</v>
      </c>
      <c r="H3" s="10"/>
      <c r="I3" s="10"/>
      <c r="J3" s="9">
        <v>1400</v>
      </c>
      <c r="K3" s="9"/>
      <c r="L3" s="9"/>
      <c r="M3" s="9">
        <v>1</v>
      </c>
      <c r="N3" s="9"/>
      <c r="O3" s="9"/>
      <c r="P3" s="11">
        <f>SUM(K3:O3)</f>
        <v>1</v>
      </c>
      <c r="Q3" s="9">
        <v>2018</v>
      </c>
      <c r="R3" s="12">
        <v>8783</v>
      </c>
      <c r="S3" s="12">
        <v>4101661</v>
      </c>
      <c r="T3" s="9">
        <v>683</v>
      </c>
      <c r="U3" s="9">
        <v>467</v>
      </c>
      <c r="V3" s="9">
        <v>1962</v>
      </c>
      <c r="W3" s="9">
        <v>95.5</v>
      </c>
      <c r="X3" s="9">
        <v>1245</v>
      </c>
    </row>
    <row r="4" spans="1:24" x14ac:dyDescent="0.25">
      <c r="A4" s="3" t="s">
        <v>33</v>
      </c>
      <c r="B4" s="3" t="s">
        <v>34</v>
      </c>
      <c r="C4" s="4">
        <v>93306</v>
      </c>
      <c r="D4" s="3" t="s">
        <v>36</v>
      </c>
      <c r="E4" s="4" t="s">
        <v>22</v>
      </c>
      <c r="F4" s="3">
        <v>15</v>
      </c>
      <c r="G4" s="4">
        <v>15</v>
      </c>
      <c r="H4" s="4"/>
      <c r="I4" s="4"/>
      <c r="J4" s="3">
        <v>21</v>
      </c>
      <c r="K4" s="3"/>
      <c r="L4" s="3"/>
      <c r="M4" s="3"/>
      <c r="N4" s="3"/>
      <c r="O4" s="3">
        <v>1</v>
      </c>
      <c r="P4" s="5">
        <f>SUM(K4:O4)</f>
        <v>1</v>
      </c>
      <c r="Q4" s="3">
        <v>2018</v>
      </c>
      <c r="R4" s="6"/>
      <c r="S4" s="6"/>
      <c r="T4" s="3"/>
      <c r="U4" s="3">
        <v>4.67</v>
      </c>
      <c r="V4" s="3">
        <v>19.623999999999899</v>
      </c>
      <c r="W4" s="3"/>
      <c r="X4" s="3"/>
    </row>
    <row r="5" spans="1:24" x14ac:dyDescent="0.25">
      <c r="A5" s="3" t="s">
        <v>33</v>
      </c>
      <c r="B5" s="3" t="s">
        <v>34</v>
      </c>
      <c r="C5" s="4">
        <v>94105</v>
      </c>
      <c r="D5" s="3" t="s">
        <v>39</v>
      </c>
      <c r="E5" s="4" t="s">
        <v>26</v>
      </c>
      <c r="F5" s="3">
        <v>25</v>
      </c>
      <c r="G5" s="4">
        <v>25</v>
      </c>
      <c r="H5" s="4"/>
      <c r="I5" s="4"/>
      <c r="J5" s="3">
        <v>48</v>
      </c>
      <c r="K5" s="3">
        <v>12</v>
      </c>
      <c r="L5" s="3"/>
      <c r="M5" s="3"/>
      <c r="N5" s="3"/>
      <c r="O5" s="3"/>
      <c r="P5" s="5">
        <f>SUM(K5:O5)</f>
        <v>12</v>
      </c>
      <c r="Q5" s="3">
        <v>2018</v>
      </c>
      <c r="R5" s="6">
        <v>8759</v>
      </c>
      <c r="S5" s="6"/>
      <c r="T5" s="3">
        <v>4.12</v>
      </c>
      <c r="U5" s="3">
        <v>3.99</v>
      </c>
      <c r="V5" s="3">
        <v>17.65499999999998</v>
      </c>
      <c r="W5" s="3">
        <v>0.70899999999999808</v>
      </c>
      <c r="X5" s="3">
        <v>12.3</v>
      </c>
    </row>
    <row r="6" spans="1:24" x14ac:dyDescent="0.25">
      <c r="A6" s="3" t="s">
        <v>33</v>
      </c>
      <c r="B6" s="3" t="s">
        <v>34</v>
      </c>
      <c r="C6" s="4">
        <v>93905</v>
      </c>
      <c r="D6" s="3" t="s">
        <v>40</v>
      </c>
      <c r="E6" s="7" t="s">
        <v>32</v>
      </c>
      <c r="F6" s="3">
        <v>750</v>
      </c>
      <c r="G6" s="7">
        <v>250</v>
      </c>
      <c r="H6" s="7">
        <v>250</v>
      </c>
      <c r="I6" s="7">
        <v>250</v>
      </c>
      <c r="J6" s="3">
        <v>900</v>
      </c>
      <c r="K6" s="3"/>
      <c r="L6" s="3">
        <v>3</v>
      </c>
      <c r="M6" s="3"/>
      <c r="N6" s="3"/>
      <c r="O6" s="3">
        <v>1</v>
      </c>
      <c r="P6" s="5">
        <f>SUM(K6:O6)</f>
        <v>4</v>
      </c>
      <c r="Q6" s="3">
        <v>2018</v>
      </c>
      <c r="R6" s="6">
        <v>8783</v>
      </c>
      <c r="S6" s="6">
        <v>12911</v>
      </c>
      <c r="T6" s="3"/>
      <c r="U6" s="3">
        <v>1.47</v>
      </c>
      <c r="V6" s="3">
        <v>8.7210000000000001</v>
      </c>
      <c r="W6" s="3">
        <v>0.09</v>
      </c>
      <c r="X6" s="3"/>
    </row>
    <row r="7" spans="1:24" x14ac:dyDescent="0.25">
      <c r="A7" s="3" t="s">
        <v>33</v>
      </c>
      <c r="B7" s="3" t="s">
        <v>34</v>
      </c>
      <c r="C7" s="4">
        <v>93701</v>
      </c>
      <c r="D7" s="3" t="s">
        <v>41</v>
      </c>
      <c r="E7" s="7" t="s">
        <v>24</v>
      </c>
      <c r="F7" s="3">
        <v>35</v>
      </c>
      <c r="G7" s="7">
        <v>25</v>
      </c>
      <c r="H7" s="7">
        <v>10</v>
      </c>
      <c r="I7" s="7"/>
      <c r="J7" s="3">
        <v>49</v>
      </c>
      <c r="K7" s="3"/>
      <c r="L7" s="3"/>
      <c r="M7" s="3"/>
      <c r="N7" s="3">
        <v>2</v>
      </c>
      <c r="O7" s="3"/>
      <c r="P7" s="5">
        <f>SUM(K7:O7)</f>
        <v>2</v>
      </c>
      <c r="Q7" s="3">
        <v>2018</v>
      </c>
      <c r="R7" s="6"/>
      <c r="S7" s="6"/>
      <c r="T7" s="3"/>
      <c r="U7" s="3">
        <v>1.47</v>
      </c>
      <c r="V7" s="3">
        <v>180</v>
      </c>
      <c r="W7" s="8">
        <v>0</v>
      </c>
      <c r="X7" s="3">
        <v>180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Entry</vt:lpstr>
      <vt:lpstr>Type</vt:lpstr>
      <vt:lpstr>Example Data Entry</vt:lpstr>
      <vt:lpstr>'Data Entry'!Print_Titles</vt:lpstr>
      <vt:lpstr>TrfType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Mulkey</dc:creator>
  <cp:lastModifiedBy>Dan Mulkey</cp:lastModifiedBy>
  <dcterms:created xsi:type="dcterms:W3CDTF">2018-10-17T19:05:40Z</dcterms:created>
  <dcterms:modified xsi:type="dcterms:W3CDTF">2019-05-08T20:17:52Z</dcterms:modified>
</cp:coreProperties>
</file>