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date1904="1" showInkAnnotation="0" autoCompressPictures="0"/>
  <bookViews>
    <workbookView xWindow="460" yWindow="0" windowWidth="28180" windowHeight="17480" tabRatio="500"/>
  </bookViews>
  <sheets>
    <sheet name="Sheet1" sheetId="2" r:id="rId1"/>
    <sheet name="Odd" sheetId="3" r:id="rId2"/>
    <sheet name="Even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1" i="3" l="1"/>
  <c r="C401" i="3"/>
  <c r="B401" i="3"/>
  <c r="D400" i="3"/>
  <c r="C400" i="3"/>
  <c r="B400" i="3"/>
  <c r="D399" i="3"/>
  <c r="C399" i="3"/>
  <c r="B399" i="3"/>
  <c r="D398" i="3"/>
  <c r="C398" i="3"/>
  <c r="B398" i="3"/>
  <c r="D397" i="3"/>
  <c r="C397" i="3"/>
  <c r="B397" i="3"/>
  <c r="D396" i="3"/>
  <c r="C396" i="3"/>
  <c r="B396" i="3"/>
  <c r="D395" i="3"/>
  <c r="C395" i="3"/>
  <c r="B395" i="3"/>
  <c r="D394" i="3"/>
  <c r="C394" i="3"/>
  <c r="B394" i="3"/>
  <c r="D393" i="3"/>
  <c r="C393" i="3"/>
  <c r="B393" i="3"/>
  <c r="D392" i="3"/>
  <c r="C392" i="3"/>
  <c r="B392" i="3"/>
  <c r="D391" i="3"/>
  <c r="C391" i="3"/>
  <c r="B391" i="3"/>
  <c r="D390" i="3"/>
  <c r="C390" i="3"/>
  <c r="B390" i="3"/>
  <c r="D389" i="3"/>
  <c r="C389" i="3"/>
  <c r="B389" i="3"/>
  <c r="D388" i="3"/>
  <c r="C388" i="3"/>
  <c r="B388" i="3"/>
  <c r="D387" i="3"/>
  <c r="C387" i="3"/>
  <c r="B387" i="3"/>
  <c r="D386" i="3"/>
  <c r="C386" i="3"/>
  <c r="B386" i="3"/>
  <c r="D385" i="3"/>
  <c r="C385" i="3"/>
  <c r="B385" i="3"/>
  <c r="D384" i="3"/>
  <c r="C384" i="3"/>
  <c r="B384" i="3"/>
  <c r="D383" i="3"/>
  <c r="C383" i="3"/>
  <c r="B383" i="3"/>
  <c r="D382" i="3"/>
  <c r="C382" i="3"/>
  <c r="B382" i="3"/>
  <c r="D381" i="3"/>
  <c r="C381" i="3"/>
  <c r="B381" i="3"/>
  <c r="D380" i="3"/>
  <c r="C380" i="3"/>
  <c r="B380" i="3"/>
  <c r="D379" i="3"/>
  <c r="C379" i="3"/>
  <c r="B379" i="3"/>
  <c r="D378" i="3"/>
  <c r="C378" i="3"/>
  <c r="B378" i="3"/>
  <c r="D377" i="3"/>
  <c r="C377" i="3"/>
  <c r="B377" i="3"/>
  <c r="D376" i="3"/>
  <c r="C376" i="3"/>
  <c r="B376" i="3"/>
  <c r="D375" i="3"/>
  <c r="C375" i="3"/>
  <c r="B375" i="3"/>
  <c r="D374" i="3"/>
  <c r="C374" i="3"/>
  <c r="B374" i="3"/>
  <c r="D373" i="3"/>
  <c r="C373" i="3"/>
  <c r="B373" i="3"/>
  <c r="D372" i="3"/>
  <c r="C372" i="3"/>
  <c r="B372" i="3"/>
  <c r="D371" i="3"/>
  <c r="C371" i="3"/>
  <c r="B371" i="3"/>
  <c r="D370" i="3"/>
  <c r="C370" i="3"/>
  <c r="B370" i="3"/>
  <c r="D369" i="3"/>
  <c r="C369" i="3"/>
  <c r="B369" i="3"/>
  <c r="D368" i="3"/>
  <c r="C368" i="3"/>
  <c r="B368" i="3"/>
  <c r="D367" i="3"/>
  <c r="C367" i="3"/>
  <c r="B367" i="3"/>
  <c r="D366" i="3"/>
  <c r="C366" i="3"/>
  <c r="B366" i="3"/>
  <c r="D365" i="3"/>
  <c r="C365" i="3"/>
  <c r="B365" i="3"/>
  <c r="D364" i="3"/>
  <c r="C364" i="3"/>
  <c r="B364" i="3"/>
  <c r="D363" i="3"/>
  <c r="C363" i="3"/>
  <c r="B363" i="3"/>
  <c r="D362" i="3"/>
  <c r="C362" i="3"/>
  <c r="B362" i="3"/>
  <c r="D361" i="3"/>
  <c r="C361" i="3"/>
  <c r="B361" i="3"/>
  <c r="D360" i="3"/>
  <c r="C360" i="3"/>
  <c r="B360" i="3"/>
  <c r="D359" i="3"/>
  <c r="C359" i="3"/>
  <c r="B359" i="3"/>
  <c r="D358" i="3"/>
  <c r="C358" i="3"/>
  <c r="B358" i="3"/>
  <c r="D357" i="3"/>
  <c r="C357" i="3"/>
  <c r="B357" i="3"/>
  <c r="D356" i="3"/>
  <c r="C356" i="3"/>
  <c r="B356" i="3"/>
  <c r="D355" i="3"/>
  <c r="C355" i="3"/>
  <c r="B355" i="3"/>
  <c r="D354" i="3"/>
  <c r="C354" i="3"/>
  <c r="B354" i="3"/>
  <c r="D353" i="3"/>
  <c r="C353" i="3"/>
  <c r="B353" i="3"/>
  <c r="D352" i="3"/>
  <c r="C352" i="3"/>
  <c r="B352" i="3"/>
  <c r="D351" i="3"/>
  <c r="C351" i="3"/>
  <c r="B351" i="3"/>
  <c r="D350" i="3"/>
  <c r="C350" i="3"/>
  <c r="B350" i="3"/>
  <c r="D349" i="3"/>
  <c r="C349" i="3"/>
  <c r="B349" i="3"/>
  <c r="D348" i="3"/>
  <c r="C348" i="3"/>
  <c r="B348" i="3"/>
  <c r="D347" i="3"/>
  <c r="C347" i="3"/>
  <c r="B347" i="3"/>
  <c r="D346" i="3"/>
  <c r="C346" i="3"/>
  <c r="B346" i="3"/>
  <c r="D345" i="3"/>
  <c r="C345" i="3"/>
  <c r="B345" i="3"/>
  <c r="D344" i="3"/>
  <c r="C344" i="3"/>
  <c r="B344" i="3"/>
  <c r="D343" i="3"/>
  <c r="C343" i="3"/>
  <c r="B343" i="3"/>
  <c r="D342" i="3"/>
  <c r="C342" i="3"/>
  <c r="B342" i="3"/>
  <c r="D341" i="3"/>
  <c r="C341" i="3"/>
  <c r="B341" i="3"/>
  <c r="D340" i="3"/>
  <c r="C340" i="3"/>
  <c r="B340" i="3"/>
  <c r="D339" i="3"/>
  <c r="C339" i="3"/>
  <c r="B339" i="3"/>
  <c r="D338" i="3"/>
  <c r="C338" i="3"/>
  <c r="B338" i="3"/>
  <c r="D337" i="3"/>
  <c r="C337" i="3"/>
  <c r="B337" i="3"/>
  <c r="D336" i="3"/>
  <c r="C336" i="3"/>
  <c r="B336" i="3"/>
  <c r="D335" i="3"/>
  <c r="C335" i="3"/>
  <c r="B335" i="3"/>
  <c r="D334" i="3"/>
  <c r="C334" i="3"/>
  <c r="B334" i="3"/>
  <c r="D333" i="3"/>
  <c r="C333" i="3"/>
  <c r="B333" i="3"/>
  <c r="D332" i="3"/>
  <c r="C332" i="3"/>
  <c r="B332" i="3"/>
  <c r="D331" i="3"/>
  <c r="C331" i="3"/>
  <c r="B331" i="3"/>
  <c r="D330" i="3"/>
  <c r="C330" i="3"/>
  <c r="B330" i="3"/>
  <c r="D329" i="3"/>
  <c r="C329" i="3"/>
  <c r="B329" i="3"/>
  <c r="D328" i="3"/>
  <c r="C328" i="3"/>
  <c r="B328" i="3"/>
  <c r="D327" i="3"/>
  <c r="C327" i="3"/>
  <c r="B327" i="3"/>
  <c r="D326" i="3"/>
  <c r="C326" i="3"/>
  <c r="B326" i="3"/>
  <c r="D325" i="3"/>
  <c r="C325" i="3"/>
  <c r="B325" i="3"/>
  <c r="D324" i="3"/>
  <c r="C324" i="3"/>
  <c r="B324" i="3"/>
  <c r="D323" i="3"/>
  <c r="C323" i="3"/>
  <c r="B323" i="3"/>
  <c r="D322" i="3"/>
  <c r="C322" i="3"/>
  <c r="B322" i="3"/>
  <c r="D321" i="3"/>
  <c r="C321" i="3"/>
  <c r="B321" i="3"/>
  <c r="D320" i="3"/>
  <c r="C320" i="3"/>
  <c r="B320" i="3"/>
  <c r="D319" i="3"/>
  <c r="C319" i="3"/>
  <c r="B319" i="3"/>
  <c r="D318" i="3"/>
  <c r="C318" i="3"/>
  <c r="B318" i="3"/>
  <c r="D317" i="3"/>
  <c r="C317" i="3"/>
  <c r="B317" i="3"/>
  <c r="D316" i="3"/>
  <c r="C316" i="3"/>
  <c r="B316" i="3"/>
  <c r="D315" i="3"/>
  <c r="C315" i="3"/>
  <c r="B315" i="3"/>
  <c r="D314" i="3"/>
  <c r="C314" i="3"/>
  <c r="B314" i="3"/>
  <c r="D313" i="3"/>
  <c r="C313" i="3"/>
  <c r="B313" i="3"/>
  <c r="D312" i="3"/>
  <c r="C312" i="3"/>
  <c r="B312" i="3"/>
  <c r="D311" i="3"/>
  <c r="C311" i="3"/>
  <c r="B311" i="3"/>
  <c r="D310" i="3"/>
  <c r="C310" i="3"/>
  <c r="B310" i="3"/>
  <c r="D309" i="3"/>
  <c r="C309" i="3"/>
  <c r="B309" i="3"/>
  <c r="D308" i="3"/>
  <c r="C308" i="3"/>
  <c r="B308" i="3"/>
  <c r="D307" i="3"/>
  <c r="C307" i="3"/>
  <c r="B307" i="3"/>
  <c r="D306" i="3"/>
  <c r="C306" i="3"/>
  <c r="B306" i="3"/>
  <c r="D305" i="3"/>
  <c r="C305" i="3"/>
  <c r="B305" i="3"/>
  <c r="D304" i="3"/>
  <c r="C304" i="3"/>
  <c r="B304" i="3"/>
  <c r="D303" i="3"/>
  <c r="C303" i="3"/>
  <c r="B303" i="3"/>
  <c r="D302" i="3"/>
  <c r="C302" i="3"/>
  <c r="B302" i="3"/>
  <c r="D301" i="3"/>
  <c r="C301" i="3"/>
  <c r="B301" i="3"/>
  <c r="D300" i="3"/>
  <c r="C300" i="3"/>
  <c r="B300" i="3"/>
  <c r="D299" i="3"/>
  <c r="C299" i="3"/>
  <c r="B299" i="3"/>
  <c r="D298" i="3"/>
  <c r="C298" i="3"/>
  <c r="B298" i="3"/>
  <c r="D297" i="3"/>
  <c r="C297" i="3"/>
  <c r="B297" i="3"/>
  <c r="D296" i="3"/>
  <c r="C296" i="3"/>
  <c r="B296" i="3"/>
  <c r="D295" i="3"/>
  <c r="C295" i="3"/>
  <c r="B295" i="3"/>
  <c r="D294" i="3"/>
  <c r="C294" i="3"/>
  <c r="B294" i="3"/>
  <c r="D293" i="3"/>
  <c r="C293" i="3"/>
  <c r="B293" i="3"/>
  <c r="D292" i="3"/>
  <c r="C292" i="3"/>
  <c r="B292" i="3"/>
  <c r="D291" i="3"/>
  <c r="C291" i="3"/>
  <c r="B291" i="3"/>
  <c r="D290" i="3"/>
  <c r="C290" i="3"/>
  <c r="B290" i="3"/>
  <c r="D289" i="3"/>
  <c r="C289" i="3"/>
  <c r="B289" i="3"/>
  <c r="D288" i="3"/>
  <c r="C288" i="3"/>
  <c r="B288" i="3"/>
  <c r="D287" i="3"/>
  <c r="C287" i="3"/>
  <c r="B287" i="3"/>
  <c r="D286" i="3"/>
  <c r="C286" i="3"/>
  <c r="B286" i="3"/>
  <c r="D285" i="3"/>
  <c r="C285" i="3"/>
  <c r="B285" i="3"/>
  <c r="D284" i="3"/>
  <c r="C284" i="3"/>
  <c r="B284" i="3"/>
  <c r="D283" i="3"/>
  <c r="C283" i="3"/>
  <c r="B283" i="3"/>
  <c r="D282" i="3"/>
  <c r="C282" i="3"/>
  <c r="B282" i="3"/>
  <c r="D281" i="3"/>
  <c r="C281" i="3"/>
  <c r="B281" i="3"/>
  <c r="D280" i="3"/>
  <c r="C280" i="3"/>
  <c r="B280" i="3"/>
  <c r="D279" i="3"/>
  <c r="C279" i="3"/>
  <c r="B279" i="3"/>
  <c r="D278" i="3"/>
  <c r="C278" i="3"/>
  <c r="B278" i="3"/>
  <c r="D277" i="3"/>
  <c r="C277" i="3"/>
  <c r="B277" i="3"/>
  <c r="D276" i="3"/>
  <c r="C276" i="3"/>
  <c r="B276" i="3"/>
  <c r="D275" i="3"/>
  <c r="C275" i="3"/>
  <c r="B275" i="3"/>
  <c r="D274" i="3"/>
  <c r="C274" i="3"/>
  <c r="B274" i="3"/>
  <c r="D273" i="3"/>
  <c r="C273" i="3"/>
  <c r="B273" i="3"/>
  <c r="D272" i="3"/>
  <c r="C272" i="3"/>
  <c r="B272" i="3"/>
  <c r="D271" i="3"/>
  <c r="C271" i="3"/>
  <c r="B271" i="3"/>
  <c r="D270" i="3"/>
  <c r="C270" i="3"/>
  <c r="B270" i="3"/>
  <c r="D269" i="3"/>
  <c r="C269" i="3"/>
  <c r="B269" i="3"/>
  <c r="D268" i="3"/>
  <c r="C268" i="3"/>
  <c r="B268" i="3"/>
  <c r="D267" i="3"/>
  <c r="C267" i="3"/>
  <c r="B267" i="3"/>
  <c r="D266" i="3"/>
  <c r="C266" i="3"/>
  <c r="B266" i="3"/>
  <c r="D265" i="3"/>
  <c r="C265" i="3"/>
  <c r="B265" i="3"/>
  <c r="D264" i="3"/>
  <c r="C264" i="3"/>
  <c r="B264" i="3"/>
  <c r="D263" i="3"/>
  <c r="C263" i="3"/>
  <c r="B263" i="3"/>
  <c r="D262" i="3"/>
  <c r="C262" i="3"/>
  <c r="B262" i="3"/>
  <c r="D261" i="3"/>
  <c r="C261" i="3"/>
  <c r="B261" i="3"/>
  <c r="D260" i="3"/>
  <c r="C260" i="3"/>
  <c r="B260" i="3"/>
  <c r="D259" i="3"/>
  <c r="C259" i="3"/>
  <c r="B259" i="3"/>
  <c r="D258" i="3"/>
  <c r="C258" i="3"/>
  <c r="B258" i="3"/>
  <c r="D257" i="3"/>
  <c r="C257" i="3"/>
  <c r="B257" i="3"/>
  <c r="D256" i="3"/>
  <c r="C256" i="3"/>
  <c r="B256" i="3"/>
  <c r="D255" i="3"/>
  <c r="C255" i="3"/>
  <c r="B255" i="3"/>
  <c r="D254" i="3"/>
  <c r="C254" i="3"/>
  <c r="B254" i="3"/>
  <c r="D253" i="3"/>
  <c r="C253" i="3"/>
  <c r="B253" i="3"/>
  <c r="D252" i="3"/>
  <c r="C252" i="3"/>
  <c r="B252" i="3"/>
  <c r="D251" i="3"/>
  <c r="C251" i="3"/>
  <c r="B251" i="3"/>
  <c r="D250" i="3"/>
  <c r="C250" i="3"/>
  <c r="B250" i="3"/>
  <c r="D249" i="3"/>
  <c r="C249" i="3"/>
  <c r="B249" i="3"/>
  <c r="D248" i="3"/>
  <c r="C248" i="3"/>
  <c r="B248" i="3"/>
  <c r="D247" i="3"/>
  <c r="C247" i="3"/>
  <c r="B247" i="3"/>
  <c r="D246" i="3"/>
  <c r="C246" i="3"/>
  <c r="B246" i="3"/>
  <c r="D245" i="3"/>
  <c r="C245" i="3"/>
  <c r="B245" i="3"/>
  <c r="D244" i="3"/>
  <c r="C244" i="3"/>
  <c r="B244" i="3"/>
  <c r="D243" i="3"/>
  <c r="C243" i="3"/>
  <c r="B243" i="3"/>
  <c r="D242" i="3"/>
  <c r="C242" i="3"/>
  <c r="B242" i="3"/>
  <c r="D241" i="3"/>
  <c r="C241" i="3"/>
  <c r="B241" i="3"/>
  <c r="D240" i="3"/>
  <c r="C240" i="3"/>
  <c r="B240" i="3"/>
  <c r="D239" i="3"/>
  <c r="C239" i="3"/>
  <c r="B239" i="3"/>
  <c r="D238" i="3"/>
  <c r="C238" i="3"/>
  <c r="B238" i="3"/>
  <c r="D237" i="3"/>
  <c r="C237" i="3"/>
  <c r="B237" i="3"/>
  <c r="D236" i="3"/>
  <c r="C236" i="3"/>
  <c r="B236" i="3"/>
  <c r="D235" i="3"/>
  <c r="C235" i="3"/>
  <c r="B235" i="3"/>
  <c r="D234" i="3"/>
  <c r="C234" i="3"/>
  <c r="B234" i="3"/>
  <c r="D233" i="3"/>
  <c r="C233" i="3"/>
  <c r="B233" i="3"/>
  <c r="D232" i="3"/>
  <c r="C232" i="3"/>
  <c r="B232" i="3"/>
  <c r="D231" i="3"/>
  <c r="C231" i="3"/>
  <c r="B231" i="3"/>
  <c r="D230" i="3"/>
  <c r="C230" i="3"/>
  <c r="B230" i="3"/>
  <c r="D229" i="3"/>
  <c r="C229" i="3"/>
  <c r="B229" i="3"/>
  <c r="D228" i="3"/>
  <c r="C228" i="3"/>
  <c r="B228" i="3"/>
  <c r="D227" i="3"/>
  <c r="C227" i="3"/>
  <c r="B227" i="3"/>
  <c r="D226" i="3"/>
  <c r="C226" i="3"/>
  <c r="B226" i="3"/>
  <c r="D225" i="3"/>
  <c r="C225" i="3"/>
  <c r="B225" i="3"/>
  <c r="D224" i="3"/>
  <c r="C224" i="3"/>
  <c r="B224" i="3"/>
  <c r="D223" i="3"/>
  <c r="C223" i="3"/>
  <c r="B223" i="3"/>
  <c r="D222" i="3"/>
  <c r="C222" i="3"/>
  <c r="B222" i="3"/>
  <c r="D221" i="3"/>
  <c r="C221" i="3"/>
  <c r="B221" i="3"/>
  <c r="D220" i="3"/>
  <c r="C220" i="3"/>
  <c r="B220" i="3"/>
  <c r="D219" i="3"/>
  <c r="C219" i="3"/>
  <c r="B219" i="3"/>
  <c r="D218" i="3"/>
  <c r="C218" i="3"/>
  <c r="B218" i="3"/>
  <c r="D217" i="3"/>
  <c r="C217" i="3"/>
  <c r="B217" i="3"/>
  <c r="D216" i="3"/>
  <c r="C216" i="3"/>
  <c r="B216" i="3"/>
  <c r="D215" i="3"/>
  <c r="C215" i="3"/>
  <c r="B215" i="3"/>
  <c r="D214" i="3"/>
  <c r="C214" i="3"/>
  <c r="B214" i="3"/>
  <c r="D213" i="3"/>
  <c r="C213" i="3"/>
  <c r="B213" i="3"/>
  <c r="D212" i="3"/>
  <c r="C212" i="3"/>
  <c r="B212" i="3"/>
  <c r="D211" i="3"/>
  <c r="C211" i="3"/>
  <c r="B211" i="3"/>
  <c r="D210" i="3"/>
  <c r="C210" i="3"/>
  <c r="B210" i="3"/>
  <c r="D209" i="3"/>
  <c r="C209" i="3"/>
  <c r="B209" i="3"/>
  <c r="D208" i="3"/>
  <c r="C208" i="3"/>
  <c r="B208" i="3"/>
  <c r="D207" i="3"/>
  <c r="C207" i="3"/>
  <c r="B207" i="3"/>
  <c r="D206" i="3"/>
  <c r="C206" i="3"/>
  <c r="B206" i="3"/>
  <c r="D205" i="3"/>
  <c r="C205" i="3"/>
  <c r="B205" i="3"/>
  <c r="D204" i="3"/>
  <c r="C204" i="3"/>
  <c r="B204" i="3"/>
  <c r="D203" i="3"/>
  <c r="C203" i="3"/>
  <c r="B203" i="3"/>
  <c r="D202" i="3"/>
  <c r="C202" i="3"/>
  <c r="B202" i="3"/>
  <c r="D201" i="3"/>
  <c r="C201" i="3"/>
  <c r="B201" i="3"/>
  <c r="D200" i="3"/>
  <c r="C200" i="3"/>
  <c r="B200" i="3"/>
  <c r="D199" i="3"/>
  <c r="C199" i="3"/>
  <c r="B199" i="3"/>
  <c r="D198" i="3"/>
  <c r="C198" i="3"/>
  <c r="B198" i="3"/>
  <c r="D197" i="3"/>
  <c r="C197" i="3"/>
  <c r="B197" i="3"/>
  <c r="D196" i="3"/>
  <c r="C196" i="3"/>
  <c r="B196" i="3"/>
  <c r="D195" i="3"/>
  <c r="C195" i="3"/>
  <c r="B195" i="3"/>
  <c r="D194" i="3"/>
  <c r="C194" i="3"/>
  <c r="B194" i="3"/>
  <c r="D193" i="3"/>
  <c r="C193" i="3"/>
  <c r="B193" i="3"/>
  <c r="D192" i="3"/>
  <c r="C192" i="3"/>
  <c r="B192" i="3"/>
  <c r="D191" i="3"/>
  <c r="C191" i="3"/>
  <c r="B191" i="3"/>
  <c r="D190" i="3"/>
  <c r="C190" i="3"/>
  <c r="B190" i="3"/>
  <c r="D189" i="3"/>
  <c r="C189" i="3"/>
  <c r="B189" i="3"/>
  <c r="D188" i="3"/>
  <c r="C188" i="3"/>
  <c r="B188" i="3"/>
  <c r="D187" i="3"/>
  <c r="C187" i="3"/>
  <c r="B187" i="3"/>
  <c r="D186" i="3"/>
  <c r="C186" i="3"/>
  <c r="B186" i="3"/>
  <c r="D185" i="3"/>
  <c r="C185" i="3"/>
  <c r="B185" i="3"/>
  <c r="D184" i="3"/>
  <c r="C184" i="3"/>
  <c r="B184" i="3"/>
  <c r="D183" i="3"/>
  <c r="C183" i="3"/>
  <c r="B183" i="3"/>
  <c r="D182" i="3"/>
  <c r="C182" i="3"/>
  <c r="B182" i="3"/>
  <c r="D181" i="3"/>
  <c r="C181" i="3"/>
  <c r="B181" i="3"/>
  <c r="D180" i="3"/>
  <c r="C180" i="3"/>
  <c r="B180" i="3"/>
  <c r="D179" i="3"/>
  <c r="C179" i="3"/>
  <c r="B179" i="3"/>
  <c r="D178" i="3"/>
  <c r="C178" i="3"/>
  <c r="B178" i="3"/>
  <c r="D177" i="3"/>
  <c r="C177" i="3"/>
  <c r="B177" i="3"/>
  <c r="D176" i="3"/>
  <c r="C176" i="3"/>
  <c r="B176" i="3"/>
  <c r="D175" i="3"/>
  <c r="C175" i="3"/>
  <c r="B175" i="3"/>
  <c r="D174" i="3"/>
  <c r="C174" i="3"/>
  <c r="B174" i="3"/>
  <c r="D173" i="3"/>
  <c r="C173" i="3"/>
  <c r="B173" i="3"/>
  <c r="D172" i="3"/>
  <c r="C172" i="3"/>
  <c r="B172" i="3"/>
  <c r="D171" i="3"/>
  <c r="C171" i="3"/>
  <c r="B171" i="3"/>
  <c r="D170" i="3"/>
  <c r="C170" i="3"/>
  <c r="B170" i="3"/>
  <c r="D169" i="3"/>
  <c r="C169" i="3"/>
  <c r="B169" i="3"/>
  <c r="D168" i="3"/>
  <c r="C168" i="3"/>
  <c r="B168" i="3"/>
  <c r="D167" i="3"/>
  <c r="C167" i="3"/>
  <c r="B167" i="3"/>
  <c r="D166" i="3"/>
  <c r="C166" i="3"/>
  <c r="B166" i="3"/>
  <c r="D165" i="3"/>
  <c r="C165" i="3"/>
  <c r="B165" i="3"/>
  <c r="D164" i="3"/>
  <c r="C164" i="3"/>
  <c r="B164" i="3"/>
  <c r="D163" i="3"/>
  <c r="C163" i="3"/>
  <c r="B163" i="3"/>
  <c r="D162" i="3"/>
  <c r="C162" i="3"/>
  <c r="B162" i="3"/>
  <c r="D161" i="3"/>
  <c r="C161" i="3"/>
  <c r="B161" i="3"/>
  <c r="D160" i="3"/>
  <c r="C160" i="3"/>
  <c r="B160" i="3"/>
  <c r="D159" i="3"/>
  <c r="C159" i="3"/>
  <c r="B159" i="3"/>
  <c r="D158" i="3"/>
  <c r="C158" i="3"/>
  <c r="B158" i="3"/>
  <c r="D157" i="3"/>
  <c r="C157" i="3"/>
  <c r="B157" i="3"/>
  <c r="D156" i="3"/>
  <c r="C156" i="3"/>
  <c r="B156" i="3"/>
  <c r="D155" i="3"/>
  <c r="C155" i="3"/>
  <c r="B155" i="3"/>
  <c r="D154" i="3"/>
  <c r="C154" i="3"/>
  <c r="B154" i="3"/>
  <c r="D153" i="3"/>
  <c r="C153" i="3"/>
  <c r="B153" i="3"/>
  <c r="D152" i="3"/>
  <c r="C152" i="3"/>
  <c r="B152" i="3"/>
  <c r="D151" i="3"/>
  <c r="C151" i="3"/>
  <c r="B151" i="3"/>
  <c r="D150" i="3"/>
  <c r="C150" i="3"/>
  <c r="B150" i="3"/>
  <c r="D149" i="3"/>
  <c r="C149" i="3"/>
  <c r="B149" i="3"/>
  <c r="D148" i="3"/>
  <c r="C148" i="3"/>
  <c r="B148" i="3"/>
  <c r="D147" i="3"/>
  <c r="C147" i="3"/>
  <c r="B147" i="3"/>
  <c r="D146" i="3"/>
  <c r="C146" i="3"/>
  <c r="B146" i="3"/>
  <c r="D145" i="3"/>
  <c r="C145" i="3"/>
  <c r="B145" i="3"/>
  <c r="D144" i="3"/>
  <c r="C144" i="3"/>
  <c r="B144" i="3"/>
  <c r="D143" i="3"/>
  <c r="C143" i="3"/>
  <c r="B143" i="3"/>
  <c r="D142" i="3"/>
  <c r="C142" i="3"/>
  <c r="B142" i="3"/>
  <c r="D141" i="3"/>
  <c r="C141" i="3"/>
  <c r="B141" i="3"/>
  <c r="D140" i="3"/>
  <c r="C140" i="3"/>
  <c r="B140" i="3"/>
  <c r="D139" i="3"/>
  <c r="C139" i="3"/>
  <c r="B139" i="3"/>
  <c r="D138" i="3"/>
  <c r="C138" i="3"/>
  <c r="B138" i="3"/>
  <c r="D137" i="3"/>
  <c r="C137" i="3"/>
  <c r="B137" i="3"/>
  <c r="D136" i="3"/>
  <c r="C136" i="3"/>
  <c r="B136" i="3"/>
  <c r="D135" i="3"/>
  <c r="C135" i="3"/>
  <c r="B135" i="3"/>
  <c r="D134" i="3"/>
  <c r="C134" i="3"/>
  <c r="B134" i="3"/>
  <c r="D133" i="3"/>
  <c r="C133" i="3"/>
  <c r="B133" i="3"/>
  <c r="D132" i="3"/>
  <c r="C132" i="3"/>
  <c r="B132" i="3"/>
  <c r="D131" i="3"/>
  <c r="C131" i="3"/>
  <c r="B131" i="3"/>
  <c r="D130" i="3"/>
  <c r="C130" i="3"/>
  <c r="B130" i="3"/>
  <c r="D129" i="3"/>
  <c r="C129" i="3"/>
  <c r="B129" i="3"/>
  <c r="D128" i="3"/>
  <c r="C128" i="3"/>
  <c r="B128" i="3"/>
  <c r="D127" i="3"/>
  <c r="C127" i="3"/>
  <c r="B127" i="3"/>
  <c r="D126" i="3"/>
  <c r="C126" i="3"/>
  <c r="B126" i="3"/>
  <c r="D125" i="3"/>
  <c r="C125" i="3"/>
  <c r="B125" i="3"/>
  <c r="D124" i="3"/>
  <c r="C124" i="3"/>
  <c r="B124" i="3"/>
  <c r="D123" i="3"/>
  <c r="C123" i="3"/>
  <c r="B123" i="3"/>
  <c r="D122" i="3"/>
  <c r="C122" i="3"/>
  <c r="B122" i="3"/>
  <c r="D121" i="3"/>
  <c r="C121" i="3"/>
  <c r="B121" i="3"/>
  <c r="D120" i="3"/>
  <c r="C120" i="3"/>
  <c r="B120" i="3"/>
  <c r="D119" i="3"/>
  <c r="C119" i="3"/>
  <c r="B119" i="3"/>
  <c r="D118" i="3"/>
  <c r="C118" i="3"/>
  <c r="B118" i="3"/>
  <c r="D117" i="3"/>
  <c r="C117" i="3"/>
  <c r="B117" i="3"/>
  <c r="D116" i="3"/>
  <c r="C116" i="3"/>
  <c r="B116" i="3"/>
  <c r="D115" i="3"/>
  <c r="C115" i="3"/>
  <c r="B115" i="3"/>
  <c r="D114" i="3"/>
  <c r="C114" i="3"/>
  <c r="B114" i="3"/>
  <c r="D113" i="3"/>
  <c r="C113" i="3"/>
  <c r="B113" i="3"/>
  <c r="D112" i="3"/>
  <c r="C112" i="3"/>
  <c r="B112" i="3"/>
  <c r="D111" i="3"/>
  <c r="C111" i="3"/>
  <c r="B111" i="3"/>
  <c r="D110" i="3"/>
  <c r="C110" i="3"/>
  <c r="B110" i="3"/>
  <c r="D109" i="3"/>
  <c r="C109" i="3"/>
  <c r="B109" i="3"/>
  <c r="D108" i="3"/>
  <c r="C108" i="3"/>
  <c r="B108" i="3"/>
  <c r="D107" i="3"/>
  <c r="C107" i="3"/>
  <c r="B107" i="3"/>
  <c r="D106" i="3"/>
  <c r="C106" i="3"/>
  <c r="B106" i="3"/>
  <c r="D105" i="3"/>
  <c r="C105" i="3"/>
  <c r="B105" i="3"/>
  <c r="D104" i="3"/>
  <c r="C104" i="3"/>
  <c r="B104" i="3"/>
  <c r="D103" i="3"/>
  <c r="C103" i="3"/>
  <c r="B103" i="3"/>
  <c r="D102" i="3"/>
  <c r="C102" i="3"/>
  <c r="B102" i="3"/>
  <c r="D101" i="3"/>
  <c r="C101" i="3"/>
  <c r="B101" i="3"/>
  <c r="D100" i="3"/>
  <c r="C100" i="3"/>
  <c r="B100" i="3"/>
  <c r="D99" i="3"/>
  <c r="C99" i="3"/>
  <c r="B99" i="3"/>
  <c r="D98" i="3"/>
  <c r="C98" i="3"/>
  <c r="B98" i="3"/>
  <c r="D97" i="3"/>
  <c r="C97" i="3"/>
  <c r="B97" i="3"/>
  <c r="D96" i="3"/>
  <c r="C96" i="3"/>
  <c r="B96" i="3"/>
  <c r="D95" i="3"/>
  <c r="C95" i="3"/>
  <c r="B95" i="3"/>
  <c r="D94" i="3"/>
  <c r="C94" i="3"/>
  <c r="B94" i="3"/>
  <c r="D93" i="3"/>
  <c r="C93" i="3"/>
  <c r="B93" i="3"/>
  <c r="D92" i="3"/>
  <c r="C92" i="3"/>
  <c r="B92" i="3"/>
  <c r="D91" i="3"/>
  <c r="C91" i="3"/>
  <c r="B91" i="3"/>
  <c r="D90" i="3"/>
  <c r="C90" i="3"/>
  <c r="B90" i="3"/>
  <c r="D89" i="3"/>
  <c r="C89" i="3"/>
  <c r="B89" i="3"/>
  <c r="D88" i="3"/>
  <c r="C88" i="3"/>
  <c r="B88" i="3"/>
  <c r="D87" i="3"/>
  <c r="C87" i="3"/>
  <c r="B87" i="3"/>
  <c r="D86" i="3"/>
  <c r="C86" i="3"/>
  <c r="B86" i="3"/>
  <c r="D85" i="3"/>
  <c r="C85" i="3"/>
  <c r="B85" i="3"/>
  <c r="D84" i="3"/>
  <c r="C84" i="3"/>
  <c r="B84" i="3"/>
  <c r="D83" i="3"/>
  <c r="C83" i="3"/>
  <c r="B83" i="3"/>
  <c r="D82" i="3"/>
  <c r="C82" i="3"/>
  <c r="B82" i="3"/>
  <c r="D81" i="3"/>
  <c r="C81" i="3"/>
  <c r="B81" i="3"/>
  <c r="D80" i="3"/>
  <c r="C80" i="3"/>
  <c r="B80" i="3"/>
  <c r="D79" i="3"/>
  <c r="C79" i="3"/>
  <c r="B79" i="3"/>
  <c r="D78" i="3"/>
  <c r="C78" i="3"/>
  <c r="B78" i="3"/>
  <c r="D77" i="3"/>
  <c r="C77" i="3"/>
  <c r="B77" i="3"/>
  <c r="D76" i="3"/>
  <c r="C76" i="3"/>
  <c r="B76" i="3"/>
  <c r="D75" i="3"/>
  <c r="C75" i="3"/>
  <c r="B75" i="3"/>
  <c r="D74" i="3"/>
  <c r="C74" i="3"/>
  <c r="B74" i="3"/>
  <c r="D73" i="3"/>
  <c r="C73" i="3"/>
  <c r="B73" i="3"/>
  <c r="D72" i="3"/>
  <c r="C72" i="3"/>
  <c r="B72" i="3"/>
  <c r="D71" i="3"/>
  <c r="C71" i="3"/>
  <c r="B71" i="3"/>
  <c r="D70" i="3"/>
  <c r="C70" i="3"/>
  <c r="B70" i="3"/>
  <c r="D69" i="3"/>
  <c r="C69" i="3"/>
  <c r="B69" i="3"/>
  <c r="D68" i="3"/>
  <c r="C68" i="3"/>
  <c r="B68" i="3"/>
  <c r="D67" i="3"/>
  <c r="C67" i="3"/>
  <c r="B67" i="3"/>
  <c r="D66" i="3"/>
  <c r="C66" i="3"/>
  <c r="B66" i="3"/>
  <c r="D65" i="3"/>
  <c r="C65" i="3"/>
  <c r="B65" i="3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6" i="3"/>
  <c r="C6" i="3"/>
  <c r="B6" i="3"/>
  <c r="D5" i="3"/>
  <c r="C5" i="3"/>
  <c r="B5" i="3"/>
  <c r="D4" i="3"/>
  <c r="C4" i="3"/>
  <c r="B4" i="3"/>
  <c r="D3" i="3"/>
  <c r="C3" i="3"/>
  <c r="B3" i="3"/>
  <c r="N37" i="3"/>
  <c r="N32" i="3"/>
  <c r="N27" i="3"/>
  <c r="N22" i="3"/>
  <c r="N12" i="3"/>
  <c r="N7" i="3"/>
  <c r="N2" i="3"/>
  <c r="D2" i="3"/>
  <c r="C2" i="3"/>
  <c r="B2" i="3"/>
  <c r="E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141" i="1"/>
  <c r="J141" i="1"/>
  <c r="L7" i="1"/>
  <c r="C141" i="1"/>
  <c r="L2" i="1"/>
  <c r="B141" i="1"/>
  <c r="I401" i="1"/>
  <c r="J401" i="1"/>
  <c r="B401" i="1"/>
  <c r="I400" i="1"/>
  <c r="J400" i="1"/>
  <c r="B400" i="1"/>
  <c r="I399" i="1"/>
  <c r="J399" i="1"/>
  <c r="B399" i="1"/>
  <c r="I398" i="1"/>
  <c r="J398" i="1"/>
  <c r="B398" i="1"/>
  <c r="I397" i="1"/>
  <c r="J397" i="1"/>
  <c r="B397" i="1"/>
  <c r="I396" i="1"/>
  <c r="J396" i="1"/>
  <c r="B396" i="1"/>
  <c r="I395" i="1"/>
  <c r="J395" i="1"/>
  <c r="B395" i="1"/>
  <c r="I394" i="1"/>
  <c r="J394" i="1"/>
  <c r="B394" i="1"/>
  <c r="I393" i="1"/>
  <c r="J393" i="1"/>
  <c r="B393" i="1"/>
  <c r="I392" i="1"/>
  <c r="J392" i="1"/>
  <c r="B392" i="1"/>
  <c r="I391" i="1"/>
  <c r="J391" i="1"/>
  <c r="B391" i="1"/>
  <c r="I390" i="1"/>
  <c r="J390" i="1"/>
  <c r="B390" i="1"/>
  <c r="I389" i="1"/>
  <c r="J389" i="1"/>
  <c r="B389" i="1"/>
  <c r="I388" i="1"/>
  <c r="J388" i="1"/>
  <c r="B388" i="1"/>
  <c r="I387" i="1"/>
  <c r="J387" i="1"/>
  <c r="B387" i="1"/>
  <c r="I386" i="1"/>
  <c r="J386" i="1"/>
  <c r="B386" i="1"/>
  <c r="I385" i="1"/>
  <c r="J385" i="1"/>
  <c r="B385" i="1"/>
  <c r="I384" i="1"/>
  <c r="J384" i="1"/>
  <c r="B384" i="1"/>
  <c r="I383" i="1"/>
  <c r="J383" i="1"/>
  <c r="B383" i="1"/>
  <c r="I382" i="1"/>
  <c r="J382" i="1"/>
  <c r="B382" i="1"/>
  <c r="I381" i="1"/>
  <c r="J381" i="1"/>
  <c r="B381" i="1"/>
  <c r="I380" i="1"/>
  <c r="J380" i="1"/>
  <c r="B380" i="1"/>
  <c r="I379" i="1"/>
  <c r="J379" i="1"/>
  <c r="B379" i="1"/>
  <c r="I378" i="1"/>
  <c r="J378" i="1"/>
  <c r="B378" i="1"/>
  <c r="I377" i="1"/>
  <c r="J377" i="1"/>
  <c r="B377" i="1"/>
  <c r="I376" i="1"/>
  <c r="J376" i="1"/>
  <c r="B376" i="1"/>
  <c r="I375" i="1"/>
  <c r="J375" i="1"/>
  <c r="B375" i="1"/>
  <c r="I374" i="1"/>
  <c r="J374" i="1"/>
  <c r="B374" i="1"/>
  <c r="I373" i="1"/>
  <c r="J373" i="1"/>
  <c r="B373" i="1"/>
  <c r="I372" i="1"/>
  <c r="J372" i="1"/>
  <c r="B372" i="1"/>
  <c r="I371" i="1"/>
  <c r="J371" i="1"/>
  <c r="B371" i="1"/>
  <c r="I370" i="1"/>
  <c r="J370" i="1"/>
  <c r="B370" i="1"/>
  <c r="I369" i="1"/>
  <c r="J369" i="1"/>
  <c r="B369" i="1"/>
  <c r="I368" i="1"/>
  <c r="J368" i="1"/>
  <c r="B368" i="1"/>
  <c r="I367" i="1"/>
  <c r="J367" i="1"/>
  <c r="B367" i="1"/>
  <c r="I366" i="1"/>
  <c r="J366" i="1"/>
  <c r="B366" i="1"/>
  <c r="I365" i="1"/>
  <c r="J365" i="1"/>
  <c r="B365" i="1"/>
  <c r="I364" i="1"/>
  <c r="J364" i="1"/>
  <c r="B364" i="1"/>
  <c r="I363" i="1"/>
  <c r="J363" i="1"/>
  <c r="B363" i="1"/>
  <c r="I362" i="1"/>
  <c r="J362" i="1"/>
  <c r="B362" i="1"/>
  <c r="I361" i="1"/>
  <c r="J361" i="1"/>
  <c r="B361" i="1"/>
  <c r="I360" i="1"/>
  <c r="J360" i="1"/>
  <c r="B360" i="1"/>
  <c r="I359" i="1"/>
  <c r="J359" i="1"/>
  <c r="B359" i="1"/>
  <c r="I358" i="1"/>
  <c r="J358" i="1"/>
  <c r="B358" i="1"/>
  <c r="I357" i="1"/>
  <c r="J357" i="1"/>
  <c r="B357" i="1"/>
  <c r="I356" i="1"/>
  <c r="J356" i="1"/>
  <c r="B356" i="1"/>
  <c r="I355" i="1"/>
  <c r="J355" i="1"/>
  <c r="B355" i="1"/>
  <c r="I354" i="1"/>
  <c r="J354" i="1"/>
  <c r="B354" i="1"/>
  <c r="I353" i="1"/>
  <c r="J353" i="1"/>
  <c r="B353" i="1"/>
  <c r="I352" i="1"/>
  <c r="J352" i="1"/>
  <c r="B352" i="1"/>
  <c r="I351" i="1"/>
  <c r="J351" i="1"/>
  <c r="B351" i="1"/>
  <c r="I350" i="1"/>
  <c r="J350" i="1"/>
  <c r="B350" i="1"/>
  <c r="I349" i="1"/>
  <c r="J349" i="1"/>
  <c r="B349" i="1"/>
  <c r="I348" i="1"/>
  <c r="J348" i="1"/>
  <c r="B348" i="1"/>
  <c r="I347" i="1"/>
  <c r="J347" i="1"/>
  <c r="B347" i="1"/>
  <c r="I346" i="1"/>
  <c r="J346" i="1"/>
  <c r="B346" i="1"/>
  <c r="I345" i="1"/>
  <c r="J345" i="1"/>
  <c r="B345" i="1"/>
  <c r="I344" i="1"/>
  <c r="J344" i="1"/>
  <c r="B344" i="1"/>
  <c r="I343" i="1"/>
  <c r="J343" i="1"/>
  <c r="B343" i="1"/>
  <c r="I342" i="1"/>
  <c r="J342" i="1"/>
  <c r="B342" i="1"/>
  <c r="I341" i="1"/>
  <c r="J341" i="1"/>
  <c r="B341" i="1"/>
  <c r="I340" i="1"/>
  <c r="J340" i="1"/>
  <c r="B340" i="1"/>
  <c r="I339" i="1"/>
  <c r="J339" i="1"/>
  <c r="B339" i="1"/>
  <c r="I338" i="1"/>
  <c r="J338" i="1"/>
  <c r="B338" i="1"/>
  <c r="I337" i="1"/>
  <c r="J337" i="1"/>
  <c r="B337" i="1"/>
  <c r="I336" i="1"/>
  <c r="J336" i="1"/>
  <c r="B336" i="1"/>
  <c r="I335" i="1"/>
  <c r="J335" i="1"/>
  <c r="B335" i="1"/>
  <c r="I334" i="1"/>
  <c r="J334" i="1"/>
  <c r="B334" i="1"/>
  <c r="I333" i="1"/>
  <c r="J333" i="1"/>
  <c r="B333" i="1"/>
  <c r="I332" i="1"/>
  <c r="J332" i="1"/>
  <c r="B332" i="1"/>
  <c r="I331" i="1"/>
  <c r="J331" i="1"/>
  <c r="B331" i="1"/>
  <c r="I330" i="1"/>
  <c r="J330" i="1"/>
  <c r="B330" i="1"/>
  <c r="I329" i="1"/>
  <c r="J329" i="1"/>
  <c r="B329" i="1"/>
  <c r="I328" i="1"/>
  <c r="J328" i="1"/>
  <c r="B328" i="1"/>
  <c r="I327" i="1"/>
  <c r="J327" i="1"/>
  <c r="B327" i="1"/>
  <c r="I326" i="1"/>
  <c r="J326" i="1"/>
  <c r="B326" i="1"/>
  <c r="I325" i="1"/>
  <c r="J325" i="1"/>
  <c r="B325" i="1"/>
  <c r="I324" i="1"/>
  <c r="J324" i="1"/>
  <c r="B324" i="1"/>
  <c r="I323" i="1"/>
  <c r="J323" i="1"/>
  <c r="B323" i="1"/>
  <c r="I322" i="1"/>
  <c r="J322" i="1"/>
  <c r="B322" i="1"/>
  <c r="I321" i="1"/>
  <c r="J321" i="1"/>
  <c r="B321" i="1"/>
  <c r="I320" i="1"/>
  <c r="J320" i="1"/>
  <c r="B320" i="1"/>
  <c r="I319" i="1"/>
  <c r="J319" i="1"/>
  <c r="B319" i="1"/>
  <c r="I318" i="1"/>
  <c r="J318" i="1"/>
  <c r="B318" i="1"/>
  <c r="I317" i="1"/>
  <c r="J317" i="1"/>
  <c r="B317" i="1"/>
  <c r="I316" i="1"/>
  <c r="J316" i="1"/>
  <c r="B316" i="1"/>
  <c r="I315" i="1"/>
  <c r="J315" i="1"/>
  <c r="B315" i="1"/>
  <c r="I314" i="1"/>
  <c r="J314" i="1"/>
  <c r="B314" i="1"/>
  <c r="I313" i="1"/>
  <c r="J313" i="1"/>
  <c r="B313" i="1"/>
  <c r="I312" i="1"/>
  <c r="J312" i="1"/>
  <c r="B312" i="1"/>
  <c r="I311" i="1"/>
  <c r="J311" i="1"/>
  <c r="B311" i="1"/>
  <c r="I310" i="1"/>
  <c r="J310" i="1"/>
  <c r="B310" i="1"/>
  <c r="I309" i="1"/>
  <c r="J309" i="1"/>
  <c r="B309" i="1"/>
  <c r="I308" i="1"/>
  <c r="J308" i="1"/>
  <c r="B308" i="1"/>
  <c r="I307" i="1"/>
  <c r="J307" i="1"/>
  <c r="B307" i="1"/>
  <c r="I306" i="1"/>
  <c r="J306" i="1"/>
  <c r="B306" i="1"/>
  <c r="I305" i="1"/>
  <c r="J305" i="1"/>
  <c r="B305" i="1"/>
  <c r="I304" i="1"/>
  <c r="J304" i="1"/>
  <c r="B304" i="1"/>
  <c r="I303" i="1"/>
  <c r="J303" i="1"/>
  <c r="B303" i="1"/>
  <c r="I302" i="1"/>
  <c r="J302" i="1"/>
  <c r="B302" i="1"/>
  <c r="I301" i="1"/>
  <c r="J301" i="1"/>
  <c r="B301" i="1"/>
  <c r="I300" i="1"/>
  <c r="J300" i="1"/>
  <c r="B300" i="1"/>
  <c r="I299" i="1"/>
  <c r="J299" i="1"/>
  <c r="B299" i="1"/>
  <c r="I298" i="1"/>
  <c r="J298" i="1"/>
  <c r="B298" i="1"/>
  <c r="I297" i="1"/>
  <c r="J297" i="1"/>
  <c r="B297" i="1"/>
  <c r="I296" i="1"/>
  <c r="J296" i="1"/>
  <c r="B296" i="1"/>
  <c r="I295" i="1"/>
  <c r="J295" i="1"/>
  <c r="B295" i="1"/>
  <c r="I294" i="1"/>
  <c r="J294" i="1"/>
  <c r="B294" i="1"/>
  <c r="I293" i="1"/>
  <c r="J293" i="1"/>
  <c r="B293" i="1"/>
  <c r="I292" i="1"/>
  <c r="J292" i="1"/>
  <c r="B292" i="1"/>
  <c r="I291" i="1"/>
  <c r="J291" i="1"/>
  <c r="B291" i="1"/>
  <c r="I290" i="1"/>
  <c r="J290" i="1"/>
  <c r="B290" i="1"/>
  <c r="I289" i="1"/>
  <c r="J289" i="1"/>
  <c r="B289" i="1"/>
  <c r="I288" i="1"/>
  <c r="J288" i="1"/>
  <c r="B288" i="1"/>
  <c r="I287" i="1"/>
  <c r="J287" i="1"/>
  <c r="B287" i="1"/>
  <c r="I286" i="1"/>
  <c r="J286" i="1"/>
  <c r="B286" i="1"/>
  <c r="I285" i="1"/>
  <c r="J285" i="1"/>
  <c r="B285" i="1"/>
  <c r="I284" i="1"/>
  <c r="J284" i="1"/>
  <c r="B284" i="1"/>
  <c r="I283" i="1"/>
  <c r="J283" i="1"/>
  <c r="B283" i="1"/>
  <c r="I282" i="1"/>
  <c r="J282" i="1"/>
  <c r="B282" i="1"/>
  <c r="I281" i="1"/>
  <c r="J281" i="1"/>
  <c r="B281" i="1"/>
  <c r="I280" i="1"/>
  <c r="J280" i="1"/>
  <c r="B280" i="1"/>
  <c r="I279" i="1"/>
  <c r="J279" i="1"/>
  <c r="B279" i="1"/>
  <c r="I278" i="1"/>
  <c r="J278" i="1"/>
  <c r="B278" i="1"/>
  <c r="I277" i="1"/>
  <c r="J277" i="1"/>
  <c r="B277" i="1"/>
  <c r="I276" i="1"/>
  <c r="J276" i="1"/>
  <c r="B276" i="1"/>
  <c r="I275" i="1"/>
  <c r="J275" i="1"/>
  <c r="B275" i="1"/>
  <c r="I274" i="1"/>
  <c r="J274" i="1"/>
  <c r="B274" i="1"/>
  <c r="I273" i="1"/>
  <c r="J273" i="1"/>
  <c r="B273" i="1"/>
  <c r="I272" i="1"/>
  <c r="J272" i="1"/>
  <c r="B272" i="1"/>
  <c r="I271" i="1"/>
  <c r="J271" i="1"/>
  <c r="B271" i="1"/>
  <c r="I270" i="1"/>
  <c r="J270" i="1"/>
  <c r="B270" i="1"/>
  <c r="I269" i="1"/>
  <c r="J269" i="1"/>
  <c r="B269" i="1"/>
  <c r="I268" i="1"/>
  <c r="J268" i="1"/>
  <c r="B268" i="1"/>
  <c r="I267" i="1"/>
  <c r="J267" i="1"/>
  <c r="B267" i="1"/>
  <c r="I266" i="1"/>
  <c r="J266" i="1"/>
  <c r="B266" i="1"/>
  <c r="I265" i="1"/>
  <c r="J265" i="1"/>
  <c r="B265" i="1"/>
  <c r="I264" i="1"/>
  <c r="J264" i="1"/>
  <c r="B264" i="1"/>
  <c r="I263" i="1"/>
  <c r="J263" i="1"/>
  <c r="B263" i="1"/>
  <c r="I262" i="1"/>
  <c r="J262" i="1"/>
  <c r="B262" i="1"/>
  <c r="I261" i="1"/>
  <c r="J261" i="1"/>
  <c r="B261" i="1"/>
  <c r="I260" i="1"/>
  <c r="J260" i="1"/>
  <c r="B260" i="1"/>
  <c r="I259" i="1"/>
  <c r="J259" i="1"/>
  <c r="B259" i="1"/>
  <c r="I258" i="1"/>
  <c r="J258" i="1"/>
  <c r="B258" i="1"/>
  <c r="I257" i="1"/>
  <c r="J257" i="1"/>
  <c r="B257" i="1"/>
  <c r="I256" i="1"/>
  <c r="J256" i="1"/>
  <c r="B256" i="1"/>
  <c r="I255" i="1"/>
  <c r="J255" i="1"/>
  <c r="B255" i="1"/>
  <c r="I254" i="1"/>
  <c r="J254" i="1"/>
  <c r="B254" i="1"/>
  <c r="I253" i="1"/>
  <c r="J253" i="1"/>
  <c r="B253" i="1"/>
  <c r="I252" i="1"/>
  <c r="J252" i="1"/>
  <c r="B252" i="1"/>
  <c r="I251" i="1"/>
  <c r="J251" i="1"/>
  <c r="B251" i="1"/>
  <c r="I250" i="1"/>
  <c r="J250" i="1"/>
  <c r="B250" i="1"/>
  <c r="I249" i="1"/>
  <c r="J249" i="1"/>
  <c r="B249" i="1"/>
  <c r="I248" i="1"/>
  <c r="J248" i="1"/>
  <c r="B248" i="1"/>
  <c r="I247" i="1"/>
  <c r="J247" i="1"/>
  <c r="B247" i="1"/>
  <c r="I246" i="1"/>
  <c r="J246" i="1"/>
  <c r="B246" i="1"/>
  <c r="I245" i="1"/>
  <c r="J245" i="1"/>
  <c r="B245" i="1"/>
  <c r="I244" i="1"/>
  <c r="J244" i="1"/>
  <c r="B244" i="1"/>
  <c r="I243" i="1"/>
  <c r="J243" i="1"/>
  <c r="B243" i="1"/>
  <c r="I242" i="1"/>
  <c r="J242" i="1"/>
  <c r="B242" i="1"/>
  <c r="I241" i="1"/>
  <c r="J241" i="1"/>
  <c r="B241" i="1"/>
  <c r="I240" i="1"/>
  <c r="J240" i="1"/>
  <c r="B240" i="1"/>
  <c r="I239" i="1"/>
  <c r="J239" i="1"/>
  <c r="B239" i="1"/>
  <c r="I238" i="1"/>
  <c r="J238" i="1"/>
  <c r="B238" i="1"/>
  <c r="I237" i="1"/>
  <c r="J237" i="1"/>
  <c r="B237" i="1"/>
  <c r="I236" i="1"/>
  <c r="J236" i="1"/>
  <c r="B236" i="1"/>
  <c r="I235" i="1"/>
  <c r="J235" i="1"/>
  <c r="B235" i="1"/>
  <c r="I234" i="1"/>
  <c r="J234" i="1"/>
  <c r="B234" i="1"/>
  <c r="I233" i="1"/>
  <c r="J233" i="1"/>
  <c r="B233" i="1"/>
  <c r="I232" i="1"/>
  <c r="J232" i="1"/>
  <c r="B232" i="1"/>
  <c r="I231" i="1"/>
  <c r="J231" i="1"/>
  <c r="B231" i="1"/>
  <c r="I230" i="1"/>
  <c r="J230" i="1"/>
  <c r="B230" i="1"/>
  <c r="I229" i="1"/>
  <c r="J229" i="1"/>
  <c r="B229" i="1"/>
  <c r="I228" i="1"/>
  <c r="J228" i="1"/>
  <c r="B228" i="1"/>
  <c r="I227" i="1"/>
  <c r="J227" i="1"/>
  <c r="B227" i="1"/>
  <c r="I226" i="1"/>
  <c r="J226" i="1"/>
  <c r="B226" i="1"/>
  <c r="I225" i="1"/>
  <c r="J225" i="1"/>
  <c r="B225" i="1"/>
  <c r="I224" i="1"/>
  <c r="J224" i="1"/>
  <c r="B224" i="1"/>
  <c r="I223" i="1"/>
  <c r="J223" i="1"/>
  <c r="B223" i="1"/>
  <c r="I222" i="1"/>
  <c r="J222" i="1"/>
  <c r="B222" i="1"/>
  <c r="I221" i="1"/>
  <c r="J221" i="1"/>
  <c r="B221" i="1"/>
  <c r="I220" i="1"/>
  <c r="J220" i="1"/>
  <c r="B220" i="1"/>
  <c r="I219" i="1"/>
  <c r="J219" i="1"/>
  <c r="B219" i="1"/>
  <c r="I218" i="1"/>
  <c r="J218" i="1"/>
  <c r="B218" i="1"/>
  <c r="I217" i="1"/>
  <c r="J217" i="1"/>
  <c r="B217" i="1"/>
  <c r="I216" i="1"/>
  <c r="J216" i="1"/>
  <c r="B216" i="1"/>
  <c r="I215" i="1"/>
  <c r="J215" i="1"/>
  <c r="B215" i="1"/>
  <c r="I214" i="1"/>
  <c r="J214" i="1"/>
  <c r="B214" i="1"/>
  <c r="I213" i="1"/>
  <c r="J213" i="1"/>
  <c r="B213" i="1"/>
  <c r="I212" i="1"/>
  <c r="J212" i="1"/>
  <c r="B212" i="1"/>
  <c r="I211" i="1"/>
  <c r="J211" i="1"/>
  <c r="B211" i="1"/>
  <c r="I210" i="1"/>
  <c r="J210" i="1"/>
  <c r="B210" i="1"/>
  <c r="I209" i="1"/>
  <c r="J209" i="1"/>
  <c r="B209" i="1"/>
  <c r="I208" i="1"/>
  <c r="J208" i="1"/>
  <c r="B208" i="1"/>
  <c r="I207" i="1"/>
  <c r="J207" i="1"/>
  <c r="B207" i="1"/>
  <c r="I206" i="1"/>
  <c r="J206" i="1"/>
  <c r="B206" i="1"/>
  <c r="I205" i="1"/>
  <c r="J205" i="1"/>
  <c r="B205" i="1"/>
  <c r="I204" i="1"/>
  <c r="J204" i="1"/>
  <c r="B204" i="1"/>
  <c r="I203" i="1"/>
  <c r="J203" i="1"/>
  <c r="B203" i="1"/>
  <c r="I202" i="1"/>
  <c r="J202" i="1"/>
  <c r="B202" i="1"/>
  <c r="I201" i="1"/>
  <c r="J201" i="1"/>
  <c r="B201" i="1"/>
  <c r="I200" i="1"/>
  <c r="J200" i="1"/>
  <c r="B200" i="1"/>
  <c r="I199" i="1"/>
  <c r="J199" i="1"/>
  <c r="B199" i="1"/>
  <c r="I198" i="1"/>
  <c r="J198" i="1"/>
  <c r="B198" i="1"/>
  <c r="I197" i="1"/>
  <c r="J197" i="1"/>
  <c r="B197" i="1"/>
  <c r="I196" i="1"/>
  <c r="J196" i="1"/>
  <c r="B196" i="1"/>
  <c r="I195" i="1"/>
  <c r="J195" i="1"/>
  <c r="B195" i="1"/>
  <c r="I194" i="1"/>
  <c r="J194" i="1"/>
  <c r="B194" i="1"/>
  <c r="I193" i="1"/>
  <c r="J193" i="1"/>
  <c r="B193" i="1"/>
  <c r="I192" i="1"/>
  <c r="J192" i="1"/>
  <c r="B192" i="1"/>
  <c r="I191" i="1"/>
  <c r="J191" i="1"/>
  <c r="B191" i="1"/>
  <c r="I190" i="1"/>
  <c r="J190" i="1"/>
  <c r="B190" i="1"/>
  <c r="I189" i="1"/>
  <c r="J189" i="1"/>
  <c r="B189" i="1"/>
  <c r="I188" i="1"/>
  <c r="J188" i="1"/>
  <c r="B188" i="1"/>
  <c r="I187" i="1"/>
  <c r="J187" i="1"/>
  <c r="B187" i="1"/>
  <c r="I186" i="1"/>
  <c r="J186" i="1"/>
  <c r="B186" i="1"/>
  <c r="I185" i="1"/>
  <c r="J185" i="1"/>
  <c r="B185" i="1"/>
  <c r="I184" i="1"/>
  <c r="J184" i="1"/>
  <c r="B184" i="1"/>
  <c r="I183" i="1"/>
  <c r="J183" i="1"/>
  <c r="B183" i="1"/>
  <c r="I182" i="1"/>
  <c r="J182" i="1"/>
  <c r="B182" i="1"/>
  <c r="I181" i="1"/>
  <c r="J181" i="1"/>
  <c r="B181" i="1"/>
  <c r="I180" i="1"/>
  <c r="J180" i="1"/>
  <c r="B180" i="1"/>
  <c r="I179" i="1"/>
  <c r="J179" i="1"/>
  <c r="B179" i="1"/>
  <c r="I178" i="1"/>
  <c r="J178" i="1"/>
  <c r="B178" i="1"/>
  <c r="I177" i="1"/>
  <c r="J177" i="1"/>
  <c r="B177" i="1"/>
  <c r="I176" i="1"/>
  <c r="J176" i="1"/>
  <c r="B176" i="1"/>
  <c r="I175" i="1"/>
  <c r="J175" i="1"/>
  <c r="B175" i="1"/>
  <c r="I174" i="1"/>
  <c r="J174" i="1"/>
  <c r="B174" i="1"/>
  <c r="I173" i="1"/>
  <c r="J173" i="1"/>
  <c r="B173" i="1"/>
  <c r="I172" i="1"/>
  <c r="J172" i="1"/>
  <c r="B172" i="1"/>
  <c r="I171" i="1"/>
  <c r="J171" i="1"/>
  <c r="B171" i="1"/>
  <c r="I170" i="1"/>
  <c r="J170" i="1"/>
  <c r="B170" i="1"/>
  <c r="I169" i="1"/>
  <c r="J169" i="1"/>
  <c r="B169" i="1"/>
  <c r="I168" i="1"/>
  <c r="J168" i="1"/>
  <c r="B168" i="1"/>
  <c r="I167" i="1"/>
  <c r="J167" i="1"/>
  <c r="B167" i="1"/>
  <c r="I166" i="1"/>
  <c r="J166" i="1"/>
  <c r="B166" i="1"/>
  <c r="I165" i="1"/>
  <c r="J165" i="1"/>
  <c r="B165" i="1"/>
  <c r="I164" i="1"/>
  <c r="J164" i="1"/>
  <c r="B164" i="1"/>
  <c r="I163" i="1"/>
  <c r="J163" i="1"/>
  <c r="B163" i="1"/>
  <c r="I162" i="1"/>
  <c r="J162" i="1"/>
  <c r="B162" i="1"/>
  <c r="I161" i="1"/>
  <c r="J161" i="1"/>
  <c r="B161" i="1"/>
  <c r="I160" i="1"/>
  <c r="J160" i="1"/>
  <c r="B160" i="1"/>
  <c r="I159" i="1"/>
  <c r="J159" i="1"/>
  <c r="B159" i="1"/>
  <c r="I158" i="1"/>
  <c r="J158" i="1"/>
  <c r="B158" i="1"/>
  <c r="I157" i="1"/>
  <c r="J157" i="1"/>
  <c r="B157" i="1"/>
  <c r="I156" i="1"/>
  <c r="J156" i="1"/>
  <c r="B156" i="1"/>
  <c r="I155" i="1"/>
  <c r="J155" i="1"/>
  <c r="B155" i="1"/>
  <c r="I154" i="1"/>
  <c r="J154" i="1"/>
  <c r="B154" i="1"/>
  <c r="I153" i="1"/>
  <c r="J153" i="1"/>
  <c r="B153" i="1"/>
  <c r="I152" i="1"/>
  <c r="J152" i="1"/>
  <c r="B152" i="1"/>
  <c r="I151" i="1"/>
  <c r="J151" i="1"/>
  <c r="B151" i="1"/>
  <c r="I150" i="1"/>
  <c r="J150" i="1"/>
  <c r="B150" i="1"/>
  <c r="I149" i="1"/>
  <c r="J149" i="1"/>
  <c r="B149" i="1"/>
  <c r="I148" i="1"/>
  <c r="J148" i="1"/>
  <c r="B148" i="1"/>
  <c r="I147" i="1"/>
  <c r="J147" i="1"/>
  <c r="B147" i="1"/>
  <c r="I146" i="1"/>
  <c r="J146" i="1"/>
  <c r="B146" i="1"/>
  <c r="I145" i="1"/>
  <c r="J145" i="1"/>
  <c r="B145" i="1"/>
  <c r="I144" i="1"/>
  <c r="J144" i="1"/>
  <c r="B144" i="1"/>
  <c r="I143" i="1"/>
  <c r="J143" i="1"/>
  <c r="B143" i="1"/>
  <c r="I142" i="1"/>
  <c r="J142" i="1"/>
  <c r="B142" i="1"/>
  <c r="I140" i="1"/>
  <c r="J140" i="1"/>
  <c r="B140" i="1"/>
  <c r="I139" i="1"/>
  <c r="J139" i="1"/>
  <c r="B139" i="1"/>
  <c r="I138" i="1"/>
  <c r="J138" i="1"/>
  <c r="B138" i="1"/>
  <c r="I137" i="1"/>
  <c r="J137" i="1"/>
  <c r="B137" i="1"/>
  <c r="I136" i="1"/>
  <c r="J136" i="1"/>
  <c r="B136" i="1"/>
  <c r="I135" i="1"/>
  <c r="J135" i="1"/>
  <c r="B135" i="1"/>
  <c r="I134" i="1"/>
  <c r="J134" i="1"/>
  <c r="B134" i="1"/>
  <c r="I133" i="1"/>
  <c r="J133" i="1"/>
  <c r="B133" i="1"/>
  <c r="I132" i="1"/>
  <c r="J132" i="1"/>
  <c r="B132" i="1"/>
  <c r="I131" i="1"/>
  <c r="J131" i="1"/>
  <c r="B131" i="1"/>
  <c r="I130" i="1"/>
  <c r="J130" i="1"/>
  <c r="B130" i="1"/>
  <c r="I129" i="1"/>
  <c r="J129" i="1"/>
  <c r="B129" i="1"/>
  <c r="I128" i="1"/>
  <c r="J128" i="1"/>
  <c r="B128" i="1"/>
  <c r="I127" i="1"/>
  <c r="J127" i="1"/>
  <c r="B127" i="1"/>
  <c r="I126" i="1"/>
  <c r="J126" i="1"/>
  <c r="B126" i="1"/>
  <c r="I125" i="1"/>
  <c r="J125" i="1"/>
  <c r="B125" i="1"/>
  <c r="I124" i="1"/>
  <c r="J124" i="1"/>
  <c r="B124" i="1"/>
  <c r="I123" i="1"/>
  <c r="J123" i="1"/>
  <c r="B123" i="1"/>
  <c r="I122" i="1"/>
  <c r="J122" i="1"/>
  <c r="B122" i="1"/>
  <c r="I121" i="1"/>
  <c r="J121" i="1"/>
  <c r="B121" i="1"/>
  <c r="I120" i="1"/>
  <c r="J120" i="1"/>
  <c r="B120" i="1"/>
  <c r="I119" i="1"/>
  <c r="J119" i="1"/>
  <c r="B119" i="1"/>
  <c r="I118" i="1"/>
  <c r="J118" i="1"/>
  <c r="B118" i="1"/>
  <c r="I117" i="1"/>
  <c r="J117" i="1"/>
  <c r="B117" i="1"/>
  <c r="I116" i="1"/>
  <c r="J116" i="1"/>
  <c r="B116" i="1"/>
  <c r="I115" i="1"/>
  <c r="J115" i="1"/>
  <c r="B115" i="1"/>
  <c r="I114" i="1"/>
  <c r="J114" i="1"/>
  <c r="B114" i="1"/>
  <c r="I113" i="1"/>
  <c r="J113" i="1"/>
  <c r="B113" i="1"/>
  <c r="I112" i="1"/>
  <c r="J112" i="1"/>
  <c r="B112" i="1"/>
  <c r="I111" i="1"/>
  <c r="J111" i="1"/>
  <c r="B111" i="1"/>
  <c r="I110" i="1"/>
  <c r="J110" i="1"/>
  <c r="B110" i="1"/>
  <c r="I109" i="1"/>
  <c r="J109" i="1"/>
  <c r="B109" i="1"/>
  <c r="I108" i="1"/>
  <c r="J108" i="1"/>
  <c r="B108" i="1"/>
  <c r="I107" i="1"/>
  <c r="J107" i="1"/>
  <c r="B107" i="1"/>
  <c r="I106" i="1"/>
  <c r="J106" i="1"/>
  <c r="B106" i="1"/>
  <c r="I105" i="1"/>
  <c r="J105" i="1"/>
  <c r="B105" i="1"/>
  <c r="I104" i="1"/>
  <c r="J104" i="1"/>
  <c r="B104" i="1"/>
  <c r="I103" i="1"/>
  <c r="J103" i="1"/>
  <c r="B103" i="1"/>
  <c r="I102" i="1"/>
  <c r="J102" i="1"/>
  <c r="B102" i="1"/>
  <c r="I101" i="1"/>
  <c r="J101" i="1"/>
  <c r="B101" i="1"/>
  <c r="I100" i="1"/>
  <c r="J100" i="1"/>
  <c r="B100" i="1"/>
  <c r="I99" i="1"/>
  <c r="J99" i="1"/>
  <c r="B99" i="1"/>
  <c r="I98" i="1"/>
  <c r="J98" i="1"/>
  <c r="B98" i="1"/>
  <c r="I97" i="1"/>
  <c r="J97" i="1"/>
  <c r="B97" i="1"/>
  <c r="I96" i="1"/>
  <c r="J96" i="1"/>
  <c r="B96" i="1"/>
  <c r="I95" i="1"/>
  <c r="J95" i="1"/>
  <c r="B95" i="1"/>
  <c r="I94" i="1"/>
  <c r="J94" i="1"/>
  <c r="B94" i="1"/>
  <c r="I93" i="1"/>
  <c r="J93" i="1"/>
  <c r="B93" i="1"/>
  <c r="I92" i="1"/>
  <c r="J92" i="1"/>
  <c r="B92" i="1"/>
  <c r="I91" i="1"/>
  <c r="J91" i="1"/>
  <c r="B91" i="1"/>
  <c r="I90" i="1"/>
  <c r="J90" i="1"/>
  <c r="B90" i="1"/>
  <c r="I89" i="1"/>
  <c r="J89" i="1"/>
  <c r="B89" i="1"/>
  <c r="I88" i="1"/>
  <c r="J88" i="1"/>
  <c r="B88" i="1"/>
  <c r="I87" i="1"/>
  <c r="J87" i="1"/>
  <c r="B87" i="1"/>
  <c r="I86" i="1"/>
  <c r="J86" i="1"/>
  <c r="B86" i="1"/>
  <c r="I85" i="1"/>
  <c r="J85" i="1"/>
  <c r="B85" i="1"/>
  <c r="I84" i="1"/>
  <c r="J84" i="1"/>
  <c r="B84" i="1"/>
  <c r="I83" i="1"/>
  <c r="J83" i="1"/>
  <c r="B83" i="1"/>
  <c r="I82" i="1"/>
  <c r="J82" i="1"/>
  <c r="B82" i="1"/>
  <c r="I81" i="1"/>
  <c r="J81" i="1"/>
  <c r="B81" i="1"/>
  <c r="I80" i="1"/>
  <c r="J80" i="1"/>
  <c r="B80" i="1"/>
  <c r="I79" i="1"/>
  <c r="J79" i="1"/>
  <c r="B79" i="1"/>
  <c r="I78" i="1"/>
  <c r="J78" i="1"/>
  <c r="B78" i="1"/>
  <c r="I77" i="1"/>
  <c r="J77" i="1"/>
  <c r="B77" i="1"/>
  <c r="I76" i="1"/>
  <c r="J76" i="1"/>
  <c r="B76" i="1"/>
  <c r="I75" i="1"/>
  <c r="J75" i="1"/>
  <c r="B75" i="1"/>
  <c r="I74" i="1"/>
  <c r="J74" i="1"/>
  <c r="B74" i="1"/>
  <c r="I73" i="1"/>
  <c r="J73" i="1"/>
  <c r="B73" i="1"/>
  <c r="I72" i="1"/>
  <c r="J72" i="1"/>
  <c r="B72" i="1"/>
  <c r="I71" i="1"/>
  <c r="J71" i="1"/>
  <c r="B71" i="1"/>
  <c r="I70" i="1"/>
  <c r="J70" i="1"/>
  <c r="B70" i="1"/>
  <c r="I69" i="1"/>
  <c r="J69" i="1"/>
  <c r="B69" i="1"/>
  <c r="I68" i="1"/>
  <c r="J68" i="1"/>
  <c r="B68" i="1"/>
  <c r="I67" i="1"/>
  <c r="J67" i="1"/>
  <c r="B67" i="1"/>
  <c r="I66" i="1"/>
  <c r="J66" i="1"/>
  <c r="B66" i="1"/>
  <c r="I65" i="1"/>
  <c r="J65" i="1"/>
  <c r="B65" i="1"/>
  <c r="I64" i="1"/>
  <c r="J64" i="1"/>
  <c r="B64" i="1"/>
  <c r="I63" i="1"/>
  <c r="J63" i="1"/>
  <c r="B63" i="1"/>
  <c r="I62" i="1"/>
  <c r="J62" i="1"/>
  <c r="B62" i="1"/>
  <c r="I61" i="1"/>
  <c r="J61" i="1"/>
  <c r="B61" i="1"/>
  <c r="I60" i="1"/>
  <c r="J60" i="1"/>
  <c r="B60" i="1"/>
  <c r="I59" i="1"/>
  <c r="J59" i="1"/>
  <c r="B59" i="1"/>
  <c r="I58" i="1"/>
  <c r="J58" i="1"/>
  <c r="B58" i="1"/>
  <c r="I57" i="1"/>
  <c r="J57" i="1"/>
  <c r="B57" i="1"/>
  <c r="I56" i="1"/>
  <c r="J56" i="1"/>
  <c r="B56" i="1"/>
  <c r="I55" i="1"/>
  <c r="J55" i="1"/>
  <c r="B55" i="1"/>
  <c r="I54" i="1"/>
  <c r="J54" i="1"/>
  <c r="B54" i="1"/>
  <c r="I53" i="1"/>
  <c r="J53" i="1"/>
  <c r="B53" i="1"/>
  <c r="I52" i="1"/>
  <c r="J52" i="1"/>
  <c r="B52" i="1"/>
  <c r="I51" i="1"/>
  <c r="J51" i="1"/>
  <c r="B51" i="1"/>
  <c r="I50" i="1"/>
  <c r="J50" i="1"/>
  <c r="B50" i="1"/>
  <c r="I49" i="1"/>
  <c r="J49" i="1"/>
  <c r="B49" i="1"/>
  <c r="I48" i="1"/>
  <c r="J48" i="1"/>
  <c r="B48" i="1"/>
  <c r="I47" i="1"/>
  <c r="J47" i="1"/>
  <c r="B47" i="1"/>
  <c r="I46" i="1"/>
  <c r="J46" i="1"/>
  <c r="B46" i="1"/>
  <c r="I45" i="1"/>
  <c r="J45" i="1"/>
  <c r="B45" i="1"/>
  <c r="I44" i="1"/>
  <c r="J44" i="1"/>
  <c r="B44" i="1"/>
  <c r="I43" i="1"/>
  <c r="J43" i="1"/>
  <c r="B43" i="1"/>
  <c r="I42" i="1"/>
  <c r="J42" i="1"/>
  <c r="B42" i="1"/>
  <c r="I41" i="1"/>
  <c r="J41" i="1"/>
  <c r="B41" i="1"/>
  <c r="I40" i="1"/>
  <c r="J40" i="1"/>
  <c r="B40" i="1"/>
  <c r="I39" i="1"/>
  <c r="J39" i="1"/>
  <c r="B39" i="1"/>
  <c r="I38" i="1"/>
  <c r="J38" i="1"/>
  <c r="B38" i="1"/>
  <c r="I37" i="1"/>
  <c r="J37" i="1"/>
  <c r="B37" i="1"/>
  <c r="I36" i="1"/>
  <c r="J36" i="1"/>
  <c r="B36" i="1"/>
  <c r="I35" i="1"/>
  <c r="J35" i="1"/>
  <c r="B35" i="1"/>
  <c r="I34" i="1"/>
  <c r="J34" i="1"/>
  <c r="B34" i="1"/>
  <c r="I33" i="1"/>
  <c r="J33" i="1"/>
  <c r="B33" i="1"/>
  <c r="I32" i="1"/>
  <c r="J32" i="1"/>
  <c r="B32" i="1"/>
  <c r="I31" i="1"/>
  <c r="J31" i="1"/>
  <c r="B31" i="1"/>
  <c r="I30" i="1"/>
  <c r="J30" i="1"/>
  <c r="B30" i="1"/>
  <c r="I29" i="1"/>
  <c r="J29" i="1"/>
  <c r="B29" i="1"/>
  <c r="I28" i="1"/>
  <c r="J28" i="1"/>
  <c r="B28" i="1"/>
  <c r="I27" i="1"/>
  <c r="J27" i="1"/>
  <c r="B27" i="1"/>
  <c r="I26" i="1"/>
  <c r="J26" i="1"/>
  <c r="B26" i="1"/>
  <c r="I25" i="1"/>
  <c r="J25" i="1"/>
  <c r="B25" i="1"/>
  <c r="I24" i="1"/>
  <c r="J24" i="1"/>
  <c r="B24" i="1"/>
  <c r="I23" i="1"/>
  <c r="J23" i="1"/>
  <c r="B23" i="1"/>
  <c r="I22" i="1"/>
  <c r="J22" i="1"/>
  <c r="B22" i="1"/>
  <c r="I21" i="1"/>
  <c r="J21" i="1"/>
  <c r="B21" i="1"/>
  <c r="I20" i="1"/>
  <c r="J20" i="1"/>
  <c r="B20" i="1"/>
  <c r="I19" i="1"/>
  <c r="J19" i="1"/>
  <c r="B19" i="1"/>
  <c r="I18" i="1"/>
  <c r="J18" i="1"/>
  <c r="B18" i="1"/>
  <c r="I17" i="1"/>
  <c r="J17" i="1"/>
  <c r="B17" i="1"/>
  <c r="I16" i="1"/>
  <c r="J16" i="1"/>
  <c r="B16" i="1"/>
  <c r="I15" i="1"/>
  <c r="J15" i="1"/>
  <c r="B15" i="1"/>
  <c r="I14" i="1"/>
  <c r="J14" i="1"/>
  <c r="B14" i="1"/>
  <c r="I13" i="1"/>
  <c r="J13" i="1"/>
  <c r="B13" i="1"/>
  <c r="I12" i="1"/>
  <c r="J12" i="1"/>
  <c r="B12" i="1"/>
  <c r="I11" i="1"/>
  <c r="J11" i="1"/>
  <c r="B11" i="1"/>
  <c r="I10" i="1"/>
  <c r="J10" i="1"/>
  <c r="B10" i="1"/>
  <c r="I9" i="1"/>
  <c r="J9" i="1"/>
  <c r="B9" i="1"/>
  <c r="I8" i="1"/>
  <c r="J8" i="1"/>
  <c r="B8" i="1"/>
  <c r="I7" i="1"/>
  <c r="J7" i="1"/>
  <c r="B7" i="1"/>
  <c r="I6" i="1"/>
  <c r="J6" i="1"/>
  <c r="B6" i="1"/>
  <c r="I5" i="1"/>
  <c r="J5" i="1"/>
  <c r="B5" i="1"/>
  <c r="I4" i="1"/>
  <c r="J4" i="1"/>
  <c r="B4" i="1"/>
  <c r="I3" i="1"/>
  <c r="J3" i="1"/>
  <c r="B3" i="1"/>
  <c r="I2" i="1"/>
  <c r="J2" i="1"/>
  <c r="B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L12" i="1"/>
  <c r="D141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N17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H401" i="1"/>
  <c r="G401" i="1"/>
  <c r="F401" i="1"/>
  <c r="E401" i="1"/>
  <c r="H400" i="1"/>
  <c r="G400" i="1"/>
  <c r="F400" i="1"/>
  <c r="E400" i="1"/>
  <c r="H399" i="1"/>
  <c r="G399" i="1"/>
  <c r="F399" i="1"/>
  <c r="E399" i="1"/>
  <c r="H398" i="1"/>
  <c r="G398" i="1"/>
  <c r="F398" i="1"/>
  <c r="E398" i="1"/>
  <c r="H397" i="1"/>
  <c r="G397" i="1"/>
  <c r="F397" i="1"/>
  <c r="E397" i="1"/>
  <c r="H396" i="1"/>
  <c r="G396" i="1"/>
  <c r="F396" i="1"/>
  <c r="E396" i="1"/>
  <c r="H395" i="1"/>
  <c r="G395" i="1"/>
  <c r="F395" i="1"/>
  <c r="E395" i="1"/>
  <c r="H394" i="1"/>
  <c r="G394" i="1"/>
  <c r="F394" i="1"/>
  <c r="E394" i="1"/>
  <c r="H393" i="1"/>
  <c r="G393" i="1"/>
  <c r="F393" i="1"/>
  <c r="E393" i="1"/>
  <c r="H392" i="1"/>
  <c r="G392" i="1"/>
  <c r="F392" i="1"/>
  <c r="E392" i="1"/>
  <c r="H391" i="1"/>
  <c r="G391" i="1"/>
  <c r="F391" i="1"/>
  <c r="E391" i="1"/>
  <c r="H390" i="1"/>
  <c r="G390" i="1"/>
  <c r="F390" i="1"/>
  <c r="E390" i="1"/>
  <c r="H389" i="1"/>
  <c r="G389" i="1"/>
  <c r="F389" i="1"/>
  <c r="E389" i="1"/>
  <c r="H388" i="1"/>
  <c r="G388" i="1"/>
  <c r="F388" i="1"/>
  <c r="E388" i="1"/>
  <c r="H387" i="1"/>
  <c r="G387" i="1"/>
  <c r="F387" i="1"/>
  <c r="E387" i="1"/>
  <c r="H386" i="1"/>
  <c r="G386" i="1"/>
  <c r="F386" i="1"/>
  <c r="E386" i="1"/>
  <c r="H385" i="1"/>
  <c r="G385" i="1"/>
  <c r="F385" i="1"/>
  <c r="E385" i="1"/>
  <c r="H384" i="1"/>
  <c r="G384" i="1"/>
  <c r="F384" i="1"/>
  <c r="E384" i="1"/>
  <c r="H383" i="1"/>
  <c r="G383" i="1"/>
  <c r="F383" i="1"/>
  <c r="E383" i="1"/>
  <c r="H382" i="1"/>
  <c r="G382" i="1"/>
  <c r="F382" i="1"/>
  <c r="E382" i="1"/>
  <c r="H381" i="1"/>
  <c r="G381" i="1"/>
  <c r="F381" i="1"/>
  <c r="E381" i="1"/>
  <c r="H380" i="1"/>
  <c r="G380" i="1"/>
  <c r="F380" i="1"/>
  <c r="E380" i="1"/>
  <c r="H379" i="1"/>
  <c r="G379" i="1"/>
  <c r="F379" i="1"/>
  <c r="E379" i="1"/>
  <c r="H378" i="1"/>
  <c r="G378" i="1"/>
  <c r="F378" i="1"/>
  <c r="E378" i="1"/>
  <c r="H377" i="1"/>
  <c r="G377" i="1"/>
  <c r="F377" i="1"/>
  <c r="E377" i="1"/>
  <c r="H376" i="1"/>
  <c r="G376" i="1"/>
  <c r="F376" i="1"/>
  <c r="E376" i="1"/>
  <c r="H375" i="1"/>
  <c r="G375" i="1"/>
  <c r="F375" i="1"/>
  <c r="E375" i="1"/>
  <c r="H374" i="1"/>
  <c r="G374" i="1"/>
  <c r="F374" i="1"/>
  <c r="E374" i="1"/>
  <c r="H373" i="1"/>
  <c r="G373" i="1"/>
  <c r="F373" i="1"/>
  <c r="E373" i="1"/>
  <c r="H372" i="1"/>
  <c r="G372" i="1"/>
  <c r="F372" i="1"/>
  <c r="E372" i="1"/>
  <c r="H371" i="1"/>
  <c r="G371" i="1"/>
  <c r="F371" i="1"/>
  <c r="E371" i="1"/>
  <c r="H370" i="1"/>
  <c r="G370" i="1"/>
  <c r="F370" i="1"/>
  <c r="E370" i="1"/>
  <c r="H369" i="1"/>
  <c r="G369" i="1"/>
  <c r="F369" i="1"/>
  <c r="E369" i="1"/>
  <c r="H368" i="1"/>
  <c r="G368" i="1"/>
  <c r="F368" i="1"/>
  <c r="E368" i="1"/>
  <c r="H367" i="1"/>
  <c r="G367" i="1"/>
  <c r="F367" i="1"/>
  <c r="E367" i="1"/>
  <c r="H366" i="1"/>
  <c r="G366" i="1"/>
  <c r="F366" i="1"/>
  <c r="E366" i="1"/>
  <c r="H365" i="1"/>
  <c r="G365" i="1"/>
  <c r="F365" i="1"/>
  <c r="E365" i="1"/>
  <c r="H364" i="1"/>
  <c r="G364" i="1"/>
  <c r="F364" i="1"/>
  <c r="E364" i="1"/>
  <c r="H363" i="1"/>
  <c r="G363" i="1"/>
  <c r="F363" i="1"/>
  <c r="E363" i="1"/>
  <c r="H362" i="1"/>
  <c r="G362" i="1"/>
  <c r="F362" i="1"/>
  <c r="E362" i="1"/>
  <c r="H361" i="1"/>
  <c r="G361" i="1"/>
  <c r="F361" i="1"/>
  <c r="E361" i="1"/>
  <c r="H360" i="1"/>
  <c r="G360" i="1"/>
  <c r="F360" i="1"/>
  <c r="E360" i="1"/>
  <c r="H359" i="1"/>
  <c r="G359" i="1"/>
  <c r="F359" i="1"/>
  <c r="E359" i="1"/>
  <c r="H358" i="1"/>
  <c r="G358" i="1"/>
  <c r="F358" i="1"/>
  <c r="E358" i="1"/>
  <c r="H357" i="1"/>
  <c r="G357" i="1"/>
  <c r="F357" i="1"/>
  <c r="E357" i="1"/>
  <c r="H356" i="1"/>
  <c r="G356" i="1"/>
  <c r="F356" i="1"/>
  <c r="E356" i="1"/>
  <c r="H355" i="1"/>
  <c r="G355" i="1"/>
  <c r="F355" i="1"/>
  <c r="E355" i="1"/>
  <c r="H354" i="1"/>
  <c r="G354" i="1"/>
  <c r="F354" i="1"/>
  <c r="E354" i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G350" i="1"/>
  <c r="F350" i="1"/>
  <c r="E350" i="1"/>
  <c r="H349" i="1"/>
  <c r="G349" i="1"/>
  <c r="F349" i="1"/>
  <c r="E349" i="1"/>
  <c r="H348" i="1"/>
  <c r="G348" i="1"/>
  <c r="F348" i="1"/>
  <c r="E348" i="1"/>
  <c r="H347" i="1"/>
  <c r="G347" i="1"/>
  <c r="F347" i="1"/>
  <c r="E347" i="1"/>
  <c r="H346" i="1"/>
  <c r="G346" i="1"/>
  <c r="F346" i="1"/>
  <c r="E346" i="1"/>
  <c r="H345" i="1"/>
  <c r="G345" i="1"/>
  <c r="F345" i="1"/>
  <c r="E345" i="1"/>
  <c r="H344" i="1"/>
  <c r="G344" i="1"/>
  <c r="F344" i="1"/>
  <c r="E344" i="1"/>
  <c r="H343" i="1"/>
  <c r="G343" i="1"/>
  <c r="F343" i="1"/>
  <c r="E343" i="1"/>
  <c r="H342" i="1"/>
  <c r="G342" i="1"/>
  <c r="F342" i="1"/>
  <c r="E342" i="1"/>
  <c r="H341" i="1"/>
  <c r="G341" i="1"/>
  <c r="F341" i="1"/>
  <c r="E341" i="1"/>
  <c r="H340" i="1"/>
  <c r="G340" i="1"/>
  <c r="F340" i="1"/>
  <c r="E340" i="1"/>
  <c r="H339" i="1"/>
  <c r="G339" i="1"/>
  <c r="F339" i="1"/>
  <c r="E339" i="1"/>
  <c r="H338" i="1"/>
  <c r="G338" i="1"/>
  <c r="F338" i="1"/>
  <c r="E338" i="1"/>
  <c r="H337" i="1"/>
  <c r="G337" i="1"/>
  <c r="F337" i="1"/>
  <c r="E337" i="1"/>
  <c r="H336" i="1"/>
  <c r="G336" i="1"/>
  <c r="F336" i="1"/>
  <c r="E336" i="1"/>
  <c r="H335" i="1"/>
  <c r="G335" i="1"/>
  <c r="F335" i="1"/>
  <c r="E335" i="1"/>
  <c r="H334" i="1"/>
  <c r="G334" i="1"/>
  <c r="F334" i="1"/>
  <c r="E334" i="1"/>
  <c r="H333" i="1"/>
  <c r="G333" i="1"/>
  <c r="F333" i="1"/>
  <c r="E333" i="1"/>
  <c r="H332" i="1"/>
  <c r="G332" i="1"/>
  <c r="F332" i="1"/>
  <c r="E332" i="1"/>
  <c r="H331" i="1"/>
  <c r="G331" i="1"/>
  <c r="F331" i="1"/>
  <c r="E331" i="1"/>
  <c r="H330" i="1"/>
  <c r="G330" i="1"/>
  <c r="F330" i="1"/>
  <c r="E330" i="1"/>
  <c r="H329" i="1"/>
  <c r="G329" i="1"/>
  <c r="F329" i="1"/>
  <c r="E329" i="1"/>
  <c r="H328" i="1"/>
  <c r="G328" i="1"/>
  <c r="F328" i="1"/>
  <c r="E328" i="1"/>
  <c r="H327" i="1"/>
  <c r="G327" i="1"/>
  <c r="F327" i="1"/>
  <c r="E327" i="1"/>
  <c r="H326" i="1"/>
  <c r="G326" i="1"/>
  <c r="F326" i="1"/>
  <c r="E326" i="1"/>
  <c r="H325" i="1"/>
  <c r="G325" i="1"/>
  <c r="F325" i="1"/>
  <c r="E325" i="1"/>
  <c r="H324" i="1"/>
  <c r="G324" i="1"/>
  <c r="F324" i="1"/>
  <c r="E324" i="1"/>
  <c r="H323" i="1"/>
  <c r="G323" i="1"/>
  <c r="F323" i="1"/>
  <c r="E323" i="1"/>
  <c r="H322" i="1"/>
  <c r="G322" i="1"/>
  <c r="F322" i="1"/>
  <c r="E322" i="1"/>
  <c r="H321" i="1"/>
  <c r="G321" i="1"/>
  <c r="F321" i="1"/>
  <c r="E321" i="1"/>
  <c r="H320" i="1"/>
  <c r="G320" i="1"/>
  <c r="F320" i="1"/>
  <c r="E320" i="1"/>
  <c r="H319" i="1"/>
  <c r="G319" i="1"/>
  <c r="F319" i="1"/>
  <c r="E319" i="1"/>
  <c r="H318" i="1"/>
  <c r="G318" i="1"/>
  <c r="F318" i="1"/>
  <c r="E318" i="1"/>
  <c r="H317" i="1"/>
  <c r="G317" i="1"/>
  <c r="F317" i="1"/>
  <c r="E317" i="1"/>
  <c r="H316" i="1"/>
  <c r="G316" i="1"/>
  <c r="F316" i="1"/>
  <c r="E316" i="1"/>
  <c r="H315" i="1"/>
  <c r="G315" i="1"/>
  <c r="F315" i="1"/>
  <c r="E315" i="1"/>
  <c r="H314" i="1"/>
  <c r="G314" i="1"/>
  <c r="F314" i="1"/>
  <c r="E314" i="1"/>
  <c r="H313" i="1"/>
  <c r="G313" i="1"/>
  <c r="F313" i="1"/>
  <c r="E313" i="1"/>
  <c r="H312" i="1"/>
  <c r="G312" i="1"/>
  <c r="F312" i="1"/>
  <c r="E312" i="1"/>
  <c r="H311" i="1"/>
  <c r="G311" i="1"/>
  <c r="F311" i="1"/>
  <c r="E311" i="1"/>
  <c r="H310" i="1"/>
  <c r="G310" i="1"/>
  <c r="F310" i="1"/>
  <c r="E310" i="1"/>
  <c r="H309" i="1"/>
  <c r="G309" i="1"/>
  <c r="F309" i="1"/>
  <c r="E309" i="1"/>
  <c r="H308" i="1"/>
  <c r="G308" i="1"/>
  <c r="F308" i="1"/>
  <c r="E308" i="1"/>
  <c r="H307" i="1"/>
  <c r="G307" i="1"/>
  <c r="F307" i="1"/>
  <c r="E307" i="1"/>
  <c r="H306" i="1"/>
  <c r="G306" i="1"/>
  <c r="F306" i="1"/>
  <c r="E306" i="1"/>
  <c r="H305" i="1"/>
  <c r="G305" i="1"/>
  <c r="F305" i="1"/>
  <c r="E305" i="1"/>
  <c r="H304" i="1"/>
  <c r="G304" i="1"/>
  <c r="F304" i="1"/>
  <c r="E304" i="1"/>
  <c r="H303" i="1"/>
  <c r="G303" i="1"/>
  <c r="F303" i="1"/>
  <c r="E303" i="1"/>
  <c r="H302" i="1"/>
  <c r="G302" i="1"/>
  <c r="F302" i="1"/>
  <c r="E302" i="1"/>
  <c r="H301" i="1"/>
  <c r="G301" i="1"/>
  <c r="F301" i="1"/>
  <c r="E301" i="1"/>
  <c r="H300" i="1"/>
  <c r="G300" i="1"/>
  <c r="F300" i="1"/>
  <c r="E300" i="1"/>
  <c r="H299" i="1"/>
  <c r="G299" i="1"/>
  <c r="F299" i="1"/>
  <c r="E299" i="1"/>
  <c r="H298" i="1"/>
  <c r="G298" i="1"/>
  <c r="F298" i="1"/>
  <c r="E298" i="1"/>
  <c r="H297" i="1"/>
  <c r="G297" i="1"/>
  <c r="F297" i="1"/>
  <c r="E297" i="1"/>
  <c r="H296" i="1"/>
  <c r="G296" i="1"/>
  <c r="F296" i="1"/>
  <c r="E296" i="1"/>
  <c r="H295" i="1"/>
  <c r="G295" i="1"/>
  <c r="F295" i="1"/>
  <c r="E295" i="1"/>
  <c r="H294" i="1"/>
  <c r="G294" i="1"/>
  <c r="F294" i="1"/>
  <c r="E294" i="1"/>
  <c r="H293" i="1"/>
  <c r="G293" i="1"/>
  <c r="F293" i="1"/>
  <c r="E293" i="1"/>
  <c r="H292" i="1"/>
  <c r="G292" i="1"/>
  <c r="F292" i="1"/>
  <c r="E292" i="1"/>
  <c r="H291" i="1"/>
  <c r="G291" i="1"/>
  <c r="F291" i="1"/>
  <c r="E291" i="1"/>
  <c r="H290" i="1"/>
  <c r="G290" i="1"/>
  <c r="F290" i="1"/>
  <c r="E290" i="1"/>
  <c r="H289" i="1"/>
  <c r="G289" i="1"/>
  <c r="F289" i="1"/>
  <c r="E289" i="1"/>
  <c r="H288" i="1"/>
  <c r="G288" i="1"/>
  <c r="F288" i="1"/>
  <c r="E288" i="1"/>
  <c r="H287" i="1"/>
  <c r="G287" i="1"/>
  <c r="F287" i="1"/>
  <c r="E287" i="1"/>
  <c r="H286" i="1"/>
  <c r="G286" i="1"/>
  <c r="F286" i="1"/>
  <c r="E286" i="1"/>
  <c r="H285" i="1"/>
  <c r="G285" i="1"/>
  <c r="F285" i="1"/>
  <c r="E285" i="1"/>
  <c r="H284" i="1"/>
  <c r="G284" i="1"/>
  <c r="F284" i="1"/>
  <c r="E284" i="1"/>
  <c r="H283" i="1"/>
  <c r="G283" i="1"/>
  <c r="F283" i="1"/>
  <c r="E283" i="1"/>
  <c r="H282" i="1"/>
  <c r="G282" i="1"/>
  <c r="F282" i="1"/>
  <c r="E282" i="1"/>
  <c r="H281" i="1"/>
  <c r="G281" i="1"/>
  <c r="F281" i="1"/>
  <c r="E281" i="1"/>
  <c r="H280" i="1"/>
  <c r="G280" i="1"/>
  <c r="F280" i="1"/>
  <c r="E280" i="1"/>
  <c r="H279" i="1"/>
  <c r="G279" i="1"/>
  <c r="F279" i="1"/>
  <c r="E279" i="1"/>
  <c r="H278" i="1"/>
  <c r="G278" i="1"/>
  <c r="F278" i="1"/>
  <c r="E278" i="1"/>
  <c r="H277" i="1"/>
  <c r="G277" i="1"/>
  <c r="F277" i="1"/>
  <c r="E277" i="1"/>
  <c r="H276" i="1"/>
  <c r="G276" i="1"/>
  <c r="F276" i="1"/>
  <c r="E276" i="1"/>
  <c r="H275" i="1"/>
  <c r="G275" i="1"/>
  <c r="F275" i="1"/>
  <c r="E275" i="1"/>
  <c r="H274" i="1"/>
  <c r="G274" i="1"/>
  <c r="F274" i="1"/>
  <c r="E274" i="1"/>
  <c r="H273" i="1"/>
  <c r="G273" i="1"/>
  <c r="F273" i="1"/>
  <c r="E273" i="1"/>
  <c r="H272" i="1"/>
  <c r="G272" i="1"/>
  <c r="F272" i="1"/>
  <c r="E272" i="1"/>
  <c r="H271" i="1"/>
  <c r="G271" i="1"/>
  <c r="F271" i="1"/>
  <c r="E271" i="1"/>
  <c r="H270" i="1"/>
  <c r="G270" i="1"/>
  <c r="F270" i="1"/>
  <c r="E270" i="1"/>
  <c r="H269" i="1"/>
  <c r="G269" i="1"/>
  <c r="F269" i="1"/>
  <c r="E269" i="1"/>
  <c r="H268" i="1"/>
  <c r="G268" i="1"/>
  <c r="F268" i="1"/>
  <c r="E268" i="1"/>
  <c r="H267" i="1"/>
  <c r="G267" i="1"/>
  <c r="F267" i="1"/>
  <c r="E267" i="1"/>
  <c r="H266" i="1"/>
  <c r="G266" i="1"/>
  <c r="F266" i="1"/>
  <c r="E266" i="1"/>
  <c r="H265" i="1"/>
  <c r="G265" i="1"/>
  <c r="F265" i="1"/>
  <c r="E265" i="1"/>
  <c r="H264" i="1"/>
  <c r="G264" i="1"/>
  <c r="F264" i="1"/>
  <c r="E264" i="1"/>
  <c r="H263" i="1"/>
  <c r="G263" i="1"/>
  <c r="F263" i="1"/>
  <c r="E263" i="1"/>
  <c r="H262" i="1"/>
  <c r="G262" i="1"/>
  <c r="F262" i="1"/>
  <c r="E262" i="1"/>
  <c r="H261" i="1"/>
  <c r="G261" i="1"/>
  <c r="F261" i="1"/>
  <c r="E261" i="1"/>
  <c r="H260" i="1"/>
  <c r="G260" i="1"/>
  <c r="F260" i="1"/>
  <c r="E260" i="1"/>
  <c r="H259" i="1"/>
  <c r="G259" i="1"/>
  <c r="F259" i="1"/>
  <c r="E259" i="1"/>
  <c r="H258" i="1"/>
  <c r="G258" i="1"/>
  <c r="F258" i="1"/>
  <c r="E258" i="1"/>
  <c r="H257" i="1"/>
  <c r="G257" i="1"/>
  <c r="F257" i="1"/>
  <c r="E257" i="1"/>
  <c r="H256" i="1"/>
  <c r="G256" i="1"/>
  <c r="F256" i="1"/>
  <c r="E256" i="1"/>
  <c r="H255" i="1"/>
  <c r="G255" i="1"/>
  <c r="F255" i="1"/>
  <c r="E255" i="1"/>
  <c r="H254" i="1"/>
  <c r="G254" i="1"/>
  <c r="F254" i="1"/>
  <c r="E254" i="1"/>
  <c r="H253" i="1"/>
  <c r="G253" i="1"/>
  <c r="F253" i="1"/>
  <c r="E253" i="1"/>
  <c r="H252" i="1"/>
  <c r="G252" i="1"/>
  <c r="F252" i="1"/>
  <c r="E252" i="1"/>
  <c r="H251" i="1"/>
  <c r="G251" i="1"/>
  <c r="F251" i="1"/>
  <c r="E251" i="1"/>
  <c r="H250" i="1"/>
  <c r="G250" i="1"/>
  <c r="F250" i="1"/>
  <c r="E250" i="1"/>
  <c r="H249" i="1"/>
  <c r="G249" i="1"/>
  <c r="F249" i="1"/>
  <c r="E249" i="1"/>
  <c r="H248" i="1"/>
  <c r="G248" i="1"/>
  <c r="F248" i="1"/>
  <c r="E248" i="1"/>
  <c r="H247" i="1"/>
  <c r="G247" i="1"/>
  <c r="F247" i="1"/>
  <c r="E247" i="1"/>
  <c r="H246" i="1"/>
  <c r="G246" i="1"/>
  <c r="F246" i="1"/>
  <c r="E246" i="1"/>
  <c r="H245" i="1"/>
  <c r="G245" i="1"/>
  <c r="F245" i="1"/>
  <c r="E245" i="1"/>
  <c r="H244" i="1"/>
  <c r="G244" i="1"/>
  <c r="F244" i="1"/>
  <c r="E244" i="1"/>
  <c r="H243" i="1"/>
  <c r="G243" i="1"/>
  <c r="F243" i="1"/>
  <c r="E243" i="1"/>
  <c r="H242" i="1"/>
  <c r="G242" i="1"/>
  <c r="F242" i="1"/>
  <c r="E242" i="1"/>
  <c r="H241" i="1"/>
  <c r="G241" i="1"/>
  <c r="F241" i="1"/>
  <c r="E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G237" i="1"/>
  <c r="F237" i="1"/>
  <c r="E237" i="1"/>
  <c r="H236" i="1"/>
  <c r="G236" i="1"/>
  <c r="F236" i="1"/>
  <c r="E236" i="1"/>
  <c r="H235" i="1"/>
  <c r="G235" i="1"/>
  <c r="F235" i="1"/>
  <c r="E235" i="1"/>
  <c r="H234" i="1"/>
  <c r="G234" i="1"/>
  <c r="F234" i="1"/>
  <c r="E234" i="1"/>
  <c r="H233" i="1"/>
  <c r="G233" i="1"/>
  <c r="F233" i="1"/>
  <c r="E233" i="1"/>
  <c r="H232" i="1"/>
  <c r="G232" i="1"/>
  <c r="F232" i="1"/>
  <c r="E232" i="1"/>
  <c r="H231" i="1"/>
  <c r="G231" i="1"/>
  <c r="F231" i="1"/>
  <c r="E231" i="1"/>
  <c r="H230" i="1"/>
  <c r="G230" i="1"/>
  <c r="F230" i="1"/>
  <c r="E230" i="1"/>
  <c r="H229" i="1"/>
  <c r="G229" i="1"/>
  <c r="F229" i="1"/>
  <c r="E229" i="1"/>
  <c r="H228" i="1"/>
  <c r="G228" i="1"/>
  <c r="F228" i="1"/>
  <c r="E228" i="1"/>
  <c r="H227" i="1"/>
  <c r="G227" i="1"/>
  <c r="F227" i="1"/>
  <c r="E227" i="1"/>
  <c r="H226" i="1"/>
  <c r="G226" i="1"/>
  <c r="F226" i="1"/>
  <c r="E226" i="1"/>
  <c r="H225" i="1"/>
  <c r="G225" i="1"/>
  <c r="F225" i="1"/>
  <c r="E225" i="1"/>
  <c r="H224" i="1"/>
  <c r="G224" i="1"/>
  <c r="F224" i="1"/>
  <c r="E224" i="1"/>
  <c r="H223" i="1"/>
  <c r="G223" i="1"/>
  <c r="F223" i="1"/>
  <c r="E223" i="1"/>
  <c r="H222" i="1"/>
  <c r="G222" i="1"/>
  <c r="F222" i="1"/>
  <c r="E222" i="1"/>
  <c r="H221" i="1"/>
  <c r="G221" i="1"/>
  <c r="F221" i="1"/>
  <c r="E221" i="1"/>
  <c r="H220" i="1"/>
  <c r="G220" i="1"/>
  <c r="F220" i="1"/>
  <c r="E220" i="1"/>
  <c r="H219" i="1"/>
  <c r="G219" i="1"/>
  <c r="F219" i="1"/>
  <c r="E219" i="1"/>
  <c r="H218" i="1"/>
  <c r="G218" i="1"/>
  <c r="F218" i="1"/>
  <c r="E218" i="1"/>
  <c r="H217" i="1"/>
  <c r="G217" i="1"/>
  <c r="F217" i="1"/>
  <c r="E217" i="1"/>
  <c r="H216" i="1"/>
  <c r="G216" i="1"/>
  <c r="F216" i="1"/>
  <c r="E216" i="1"/>
  <c r="H215" i="1"/>
  <c r="G215" i="1"/>
  <c r="F215" i="1"/>
  <c r="E215" i="1"/>
  <c r="H214" i="1"/>
  <c r="G214" i="1"/>
  <c r="F214" i="1"/>
  <c r="E214" i="1"/>
  <c r="H213" i="1"/>
  <c r="G213" i="1"/>
  <c r="F213" i="1"/>
  <c r="E213" i="1"/>
  <c r="H212" i="1"/>
  <c r="G212" i="1"/>
  <c r="F212" i="1"/>
  <c r="E212" i="1"/>
  <c r="H211" i="1"/>
  <c r="G211" i="1"/>
  <c r="F211" i="1"/>
  <c r="E211" i="1"/>
  <c r="H210" i="1"/>
  <c r="G210" i="1"/>
  <c r="F210" i="1"/>
  <c r="E210" i="1"/>
  <c r="H209" i="1"/>
  <c r="G209" i="1"/>
  <c r="F209" i="1"/>
  <c r="E209" i="1"/>
  <c r="H208" i="1"/>
  <c r="G208" i="1"/>
  <c r="F208" i="1"/>
  <c r="E208" i="1"/>
  <c r="H207" i="1"/>
  <c r="G207" i="1"/>
  <c r="F207" i="1"/>
  <c r="E207" i="1"/>
  <c r="H206" i="1"/>
  <c r="G206" i="1"/>
  <c r="F206" i="1"/>
  <c r="E206" i="1"/>
  <c r="H205" i="1"/>
  <c r="G205" i="1"/>
  <c r="F205" i="1"/>
  <c r="E205" i="1"/>
  <c r="H204" i="1"/>
  <c r="G204" i="1"/>
  <c r="F204" i="1"/>
  <c r="E204" i="1"/>
  <c r="H203" i="1"/>
  <c r="G203" i="1"/>
  <c r="F203" i="1"/>
  <c r="E203" i="1"/>
  <c r="H202" i="1"/>
  <c r="G202" i="1"/>
  <c r="F202" i="1"/>
  <c r="E202" i="1"/>
  <c r="H201" i="1"/>
  <c r="G201" i="1"/>
  <c r="F201" i="1"/>
  <c r="E201" i="1"/>
  <c r="H200" i="1"/>
  <c r="G200" i="1"/>
  <c r="F200" i="1"/>
  <c r="E200" i="1"/>
  <c r="H199" i="1"/>
  <c r="G199" i="1"/>
  <c r="F199" i="1"/>
  <c r="E199" i="1"/>
  <c r="H198" i="1"/>
  <c r="G198" i="1"/>
  <c r="F198" i="1"/>
  <c r="E198" i="1"/>
  <c r="H197" i="1"/>
  <c r="G197" i="1"/>
  <c r="F197" i="1"/>
  <c r="E197" i="1"/>
  <c r="H196" i="1"/>
  <c r="G196" i="1"/>
  <c r="F196" i="1"/>
  <c r="E196" i="1"/>
  <c r="H195" i="1"/>
  <c r="G195" i="1"/>
  <c r="F195" i="1"/>
  <c r="E195" i="1"/>
  <c r="H194" i="1"/>
  <c r="G194" i="1"/>
  <c r="F194" i="1"/>
  <c r="E194" i="1"/>
  <c r="H193" i="1"/>
  <c r="G193" i="1"/>
  <c r="F193" i="1"/>
  <c r="E193" i="1"/>
  <c r="H192" i="1"/>
  <c r="G192" i="1"/>
  <c r="F192" i="1"/>
  <c r="E192" i="1"/>
  <c r="H191" i="1"/>
  <c r="G191" i="1"/>
  <c r="F191" i="1"/>
  <c r="E191" i="1"/>
  <c r="H190" i="1"/>
  <c r="G190" i="1"/>
  <c r="F190" i="1"/>
  <c r="E190" i="1"/>
  <c r="H189" i="1"/>
  <c r="G189" i="1"/>
  <c r="F189" i="1"/>
  <c r="E189" i="1"/>
  <c r="H188" i="1"/>
  <c r="G188" i="1"/>
  <c r="F188" i="1"/>
  <c r="E188" i="1"/>
  <c r="H187" i="1"/>
  <c r="G187" i="1"/>
  <c r="F187" i="1"/>
  <c r="E187" i="1"/>
  <c r="H186" i="1"/>
  <c r="G186" i="1"/>
  <c r="F186" i="1"/>
  <c r="E186" i="1"/>
  <c r="H185" i="1"/>
  <c r="G185" i="1"/>
  <c r="F185" i="1"/>
  <c r="E185" i="1"/>
  <c r="H184" i="1"/>
  <c r="G184" i="1"/>
  <c r="F184" i="1"/>
  <c r="E184" i="1"/>
  <c r="H183" i="1"/>
  <c r="G183" i="1"/>
  <c r="F183" i="1"/>
  <c r="E183" i="1"/>
  <c r="H182" i="1"/>
  <c r="G182" i="1"/>
  <c r="F182" i="1"/>
  <c r="E182" i="1"/>
  <c r="H181" i="1"/>
  <c r="G181" i="1"/>
  <c r="F181" i="1"/>
  <c r="E181" i="1"/>
  <c r="H180" i="1"/>
  <c r="G180" i="1"/>
  <c r="F180" i="1"/>
  <c r="E180" i="1"/>
  <c r="H179" i="1"/>
  <c r="G179" i="1"/>
  <c r="F179" i="1"/>
  <c r="E179" i="1"/>
  <c r="H178" i="1"/>
  <c r="G178" i="1"/>
  <c r="F178" i="1"/>
  <c r="E178" i="1"/>
  <c r="H177" i="1"/>
  <c r="G177" i="1"/>
  <c r="F177" i="1"/>
  <c r="E177" i="1"/>
  <c r="H176" i="1"/>
  <c r="G176" i="1"/>
  <c r="F176" i="1"/>
  <c r="E176" i="1"/>
  <c r="H175" i="1"/>
  <c r="G175" i="1"/>
  <c r="F175" i="1"/>
  <c r="E175" i="1"/>
  <c r="H174" i="1"/>
  <c r="G174" i="1"/>
  <c r="F174" i="1"/>
  <c r="E174" i="1"/>
  <c r="H173" i="1"/>
  <c r="G173" i="1"/>
  <c r="F173" i="1"/>
  <c r="E173" i="1"/>
  <c r="H172" i="1"/>
  <c r="G172" i="1"/>
  <c r="F172" i="1"/>
  <c r="E172" i="1"/>
  <c r="H171" i="1"/>
  <c r="G171" i="1"/>
  <c r="F171" i="1"/>
  <c r="E171" i="1"/>
  <c r="H170" i="1"/>
  <c r="G170" i="1"/>
  <c r="F170" i="1"/>
  <c r="E170" i="1"/>
  <c r="H169" i="1"/>
  <c r="G169" i="1"/>
  <c r="F169" i="1"/>
  <c r="E169" i="1"/>
  <c r="H168" i="1"/>
  <c r="G168" i="1"/>
  <c r="F168" i="1"/>
  <c r="E168" i="1"/>
  <c r="H167" i="1"/>
  <c r="G167" i="1"/>
  <c r="F167" i="1"/>
  <c r="E167" i="1"/>
  <c r="H166" i="1"/>
  <c r="G166" i="1"/>
  <c r="F166" i="1"/>
  <c r="E166" i="1"/>
  <c r="H165" i="1"/>
  <c r="G165" i="1"/>
  <c r="F165" i="1"/>
  <c r="E165" i="1"/>
  <c r="H164" i="1"/>
  <c r="G164" i="1"/>
  <c r="F164" i="1"/>
  <c r="E164" i="1"/>
  <c r="H163" i="1"/>
  <c r="G163" i="1"/>
  <c r="F163" i="1"/>
  <c r="E163" i="1"/>
  <c r="H162" i="1"/>
  <c r="G162" i="1"/>
  <c r="F162" i="1"/>
  <c r="E162" i="1"/>
  <c r="H161" i="1"/>
  <c r="G161" i="1"/>
  <c r="F161" i="1"/>
  <c r="E161" i="1"/>
  <c r="H160" i="1"/>
  <c r="G160" i="1"/>
  <c r="F160" i="1"/>
  <c r="E160" i="1"/>
  <c r="H159" i="1"/>
  <c r="G159" i="1"/>
  <c r="F159" i="1"/>
  <c r="E159" i="1"/>
  <c r="H158" i="1"/>
  <c r="G158" i="1"/>
  <c r="F158" i="1"/>
  <c r="E158" i="1"/>
  <c r="H157" i="1"/>
  <c r="G157" i="1"/>
  <c r="F157" i="1"/>
  <c r="E157" i="1"/>
  <c r="H156" i="1"/>
  <c r="G156" i="1"/>
  <c r="F156" i="1"/>
  <c r="E156" i="1"/>
  <c r="H155" i="1"/>
  <c r="G155" i="1"/>
  <c r="F155" i="1"/>
  <c r="E155" i="1"/>
  <c r="H154" i="1"/>
  <c r="G154" i="1"/>
  <c r="F154" i="1"/>
  <c r="E154" i="1"/>
  <c r="H153" i="1"/>
  <c r="G153" i="1"/>
  <c r="F153" i="1"/>
  <c r="E153" i="1"/>
  <c r="H152" i="1"/>
  <c r="G152" i="1"/>
  <c r="F152" i="1"/>
  <c r="E152" i="1"/>
  <c r="H151" i="1"/>
  <c r="G151" i="1"/>
  <c r="F151" i="1"/>
  <c r="E151" i="1"/>
  <c r="H150" i="1"/>
  <c r="G150" i="1"/>
  <c r="F150" i="1"/>
  <c r="E150" i="1"/>
  <c r="H149" i="1"/>
  <c r="G149" i="1"/>
  <c r="F149" i="1"/>
  <c r="E149" i="1"/>
  <c r="H148" i="1"/>
  <c r="G148" i="1"/>
  <c r="F148" i="1"/>
  <c r="E148" i="1"/>
  <c r="H147" i="1"/>
  <c r="G147" i="1"/>
  <c r="F147" i="1"/>
  <c r="E147" i="1"/>
  <c r="H146" i="1"/>
  <c r="G146" i="1"/>
  <c r="F146" i="1"/>
  <c r="E146" i="1"/>
  <c r="H145" i="1"/>
  <c r="G145" i="1"/>
  <c r="F145" i="1"/>
  <c r="E145" i="1"/>
  <c r="H144" i="1"/>
  <c r="G144" i="1"/>
  <c r="F144" i="1"/>
  <c r="E144" i="1"/>
  <c r="H143" i="1"/>
  <c r="G143" i="1"/>
  <c r="F143" i="1"/>
  <c r="E143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133" i="1"/>
  <c r="G133" i="1"/>
  <c r="F133" i="1"/>
  <c r="E133" i="1"/>
  <c r="H132" i="1"/>
  <c r="G132" i="1"/>
  <c r="F132" i="1"/>
  <c r="E132" i="1"/>
  <c r="H131" i="1"/>
  <c r="G131" i="1"/>
  <c r="F131" i="1"/>
  <c r="E131" i="1"/>
  <c r="H130" i="1"/>
  <c r="G130" i="1"/>
  <c r="F130" i="1"/>
  <c r="E130" i="1"/>
  <c r="H129" i="1"/>
  <c r="G129" i="1"/>
  <c r="F129" i="1"/>
  <c r="E129" i="1"/>
  <c r="H128" i="1"/>
  <c r="G128" i="1"/>
  <c r="F128" i="1"/>
  <c r="E128" i="1"/>
  <c r="H127" i="1"/>
  <c r="G127" i="1"/>
  <c r="F127" i="1"/>
  <c r="E127" i="1"/>
  <c r="H126" i="1"/>
  <c r="G126" i="1"/>
  <c r="F126" i="1"/>
  <c r="E126" i="1"/>
  <c r="H125" i="1"/>
  <c r="G125" i="1"/>
  <c r="F125" i="1"/>
  <c r="E125" i="1"/>
  <c r="H124" i="1"/>
  <c r="G124" i="1"/>
  <c r="F124" i="1"/>
  <c r="E124" i="1"/>
  <c r="H123" i="1"/>
  <c r="G123" i="1"/>
  <c r="F123" i="1"/>
  <c r="E123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H118" i="1"/>
  <c r="G118" i="1"/>
  <c r="F118" i="1"/>
  <c r="E118" i="1"/>
  <c r="H117" i="1"/>
  <c r="G117" i="1"/>
  <c r="F117" i="1"/>
  <c r="E117" i="1"/>
  <c r="H116" i="1"/>
  <c r="G116" i="1"/>
  <c r="F116" i="1"/>
  <c r="E116" i="1"/>
  <c r="H115" i="1"/>
  <c r="G115" i="1"/>
  <c r="F115" i="1"/>
  <c r="E115" i="1"/>
  <c r="H114" i="1"/>
  <c r="G114" i="1"/>
  <c r="F114" i="1"/>
  <c r="E114" i="1"/>
  <c r="H113" i="1"/>
  <c r="G113" i="1"/>
  <c r="F113" i="1"/>
  <c r="E113" i="1"/>
  <c r="H112" i="1"/>
  <c r="G112" i="1"/>
  <c r="F112" i="1"/>
  <c r="E112" i="1"/>
  <c r="H111" i="1"/>
  <c r="G111" i="1"/>
  <c r="F111" i="1"/>
  <c r="E111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H106" i="1"/>
  <c r="G106" i="1"/>
  <c r="F106" i="1"/>
  <c r="E106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H7" i="1"/>
  <c r="G7" i="1"/>
  <c r="F7" i="1"/>
  <c r="E7" i="1"/>
  <c r="H6" i="1"/>
  <c r="G6" i="1"/>
  <c r="F6" i="1"/>
  <c r="E6" i="1"/>
  <c r="H5" i="1"/>
  <c r="G5" i="1"/>
  <c r="F5" i="1"/>
  <c r="E5" i="1"/>
  <c r="H4" i="1"/>
  <c r="G4" i="1"/>
  <c r="F4" i="1"/>
  <c r="E4" i="1"/>
  <c r="H3" i="1"/>
  <c r="G3" i="1"/>
  <c r="F3" i="1"/>
  <c r="E3" i="1"/>
  <c r="H2" i="1"/>
  <c r="G2" i="1"/>
  <c r="F2" i="1"/>
  <c r="E2" i="1"/>
  <c r="K401" i="3"/>
  <c r="L401" i="3"/>
  <c r="J401" i="3"/>
  <c r="H401" i="3"/>
  <c r="G401" i="3"/>
  <c r="F401" i="3"/>
  <c r="K400" i="3"/>
  <c r="L400" i="3"/>
  <c r="J400" i="3"/>
  <c r="H400" i="3"/>
  <c r="G400" i="3"/>
  <c r="F400" i="3"/>
  <c r="K399" i="3"/>
  <c r="L399" i="3"/>
  <c r="J399" i="3"/>
  <c r="H399" i="3"/>
  <c r="G399" i="3"/>
  <c r="F399" i="3"/>
  <c r="K398" i="3"/>
  <c r="L398" i="3"/>
  <c r="J398" i="3"/>
  <c r="H398" i="3"/>
  <c r="G398" i="3"/>
  <c r="F398" i="3"/>
  <c r="K397" i="3"/>
  <c r="L397" i="3"/>
  <c r="J397" i="3"/>
  <c r="H397" i="3"/>
  <c r="G397" i="3"/>
  <c r="F397" i="3"/>
  <c r="K396" i="3"/>
  <c r="L396" i="3"/>
  <c r="J396" i="3"/>
  <c r="H396" i="3"/>
  <c r="G396" i="3"/>
  <c r="F396" i="3"/>
  <c r="K395" i="3"/>
  <c r="L395" i="3"/>
  <c r="J395" i="3"/>
  <c r="H395" i="3"/>
  <c r="G395" i="3"/>
  <c r="F395" i="3"/>
  <c r="K394" i="3"/>
  <c r="L394" i="3"/>
  <c r="J394" i="3"/>
  <c r="H394" i="3"/>
  <c r="G394" i="3"/>
  <c r="F394" i="3"/>
  <c r="K393" i="3"/>
  <c r="L393" i="3"/>
  <c r="J393" i="3"/>
  <c r="H393" i="3"/>
  <c r="G393" i="3"/>
  <c r="F393" i="3"/>
  <c r="K392" i="3"/>
  <c r="L392" i="3"/>
  <c r="J392" i="3"/>
  <c r="H392" i="3"/>
  <c r="G392" i="3"/>
  <c r="F392" i="3"/>
  <c r="K391" i="3"/>
  <c r="L391" i="3"/>
  <c r="J391" i="3"/>
  <c r="H391" i="3"/>
  <c r="G391" i="3"/>
  <c r="F391" i="3"/>
  <c r="K390" i="3"/>
  <c r="L390" i="3"/>
  <c r="J390" i="3"/>
  <c r="H390" i="3"/>
  <c r="G390" i="3"/>
  <c r="F390" i="3"/>
  <c r="K389" i="3"/>
  <c r="L389" i="3"/>
  <c r="J389" i="3"/>
  <c r="H389" i="3"/>
  <c r="G389" i="3"/>
  <c r="F389" i="3"/>
  <c r="K388" i="3"/>
  <c r="L388" i="3"/>
  <c r="J388" i="3"/>
  <c r="H388" i="3"/>
  <c r="G388" i="3"/>
  <c r="F388" i="3"/>
  <c r="K387" i="3"/>
  <c r="L387" i="3"/>
  <c r="J387" i="3"/>
  <c r="H387" i="3"/>
  <c r="G387" i="3"/>
  <c r="F387" i="3"/>
  <c r="K386" i="3"/>
  <c r="L386" i="3"/>
  <c r="J386" i="3"/>
  <c r="H386" i="3"/>
  <c r="G386" i="3"/>
  <c r="F386" i="3"/>
  <c r="K385" i="3"/>
  <c r="L385" i="3"/>
  <c r="J385" i="3"/>
  <c r="H385" i="3"/>
  <c r="G385" i="3"/>
  <c r="F385" i="3"/>
  <c r="K384" i="3"/>
  <c r="L384" i="3"/>
  <c r="J384" i="3"/>
  <c r="H384" i="3"/>
  <c r="G384" i="3"/>
  <c r="F384" i="3"/>
  <c r="K383" i="3"/>
  <c r="L383" i="3"/>
  <c r="J383" i="3"/>
  <c r="H383" i="3"/>
  <c r="G383" i="3"/>
  <c r="F383" i="3"/>
  <c r="K382" i="3"/>
  <c r="L382" i="3"/>
  <c r="J382" i="3"/>
  <c r="H382" i="3"/>
  <c r="G382" i="3"/>
  <c r="F382" i="3"/>
  <c r="K381" i="3"/>
  <c r="L381" i="3"/>
  <c r="J381" i="3"/>
  <c r="H381" i="3"/>
  <c r="G381" i="3"/>
  <c r="F381" i="3"/>
  <c r="K380" i="3"/>
  <c r="L380" i="3"/>
  <c r="J380" i="3"/>
  <c r="H380" i="3"/>
  <c r="G380" i="3"/>
  <c r="F380" i="3"/>
  <c r="K379" i="3"/>
  <c r="L379" i="3"/>
  <c r="J379" i="3"/>
  <c r="H379" i="3"/>
  <c r="G379" i="3"/>
  <c r="F379" i="3"/>
  <c r="K378" i="3"/>
  <c r="L378" i="3"/>
  <c r="J378" i="3"/>
  <c r="H378" i="3"/>
  <c r="G378" i="3"/>
  <c r="F378" i="3"/>
  <c r="K377" i="3"/>
  <c r="L377" i="3"/>
  <c r="J377" i="3"/>
  <c r="H377" i="3"/>
  <c r="G377" i="3"/>
  <c r="F377" i="3"/>
  <c r="K376" i="3"/>
  <c r="L376" i="3"/>
  <c r="J376" i="3"/>
  <c r="H376" i="3"/>
  <c r="G376" i="3"/>
  <c r="F376" i="3"/>
  <c r="K375" i="3"/>
  <c r="L375" i="3"/>
  <c r="J375" i="3"/>
  <c r="H375" i="3"/>
  <c r="G375" i="3"/>
  <c r="F375" i="3"/>
  <c r="K374" i="3"/>
  <c r="L374" i="3"/>
  <c r="J374" i="3"/>
  <c r="H374" i="3"/>
  <c r="G374" i="3"/>
  <c r="F374" i="3"/>
  <c r="K373" i="3"/>
  <c r="L373" i="3"/>
  <c r="J373" i="3"/>
  <c r="H373" i="3"/>
  <c r="G373" i="3"/>
  <c r="F373" i="3"/>
  <c r="K372" i="3"/>
  <c r="L372" i="3"/>
  <c r="J372" i="3"/>
  <c r="H372" i="3"/>
  <c r="G372" i="3"/>
  <c r="F372" i="3"/>
  <c r="K371" i="3"/>
  <c r="L371" i="3"/>
  <c r="J371" i="3"/>
  <c r="H371" i="3"/>
  <c r="G371" i="3"/>
  <c r="F371" i="3"/>
  <c r="K370" i="3"/>
  <c r="L370" i="3"/>
  <c r="J370" i="3"/>
  <c r="H370" i="3"/>
  <c r="G370" i="3"/>
  <c r="F370" i="3"/>
  <c r="K369" i="3"/>
  <c r="L369" i="3"/>
  <c r="J369" i="3"/>
  <c r="H369" i="3"/>
  <c r="G369" i="3"/>
  <c r="F369" i="3"/>
  <c r="K368" i="3"/>
  <c r="L368" i="3"/>
  <c r="J368" i="3"/>
  <c r="H368" i="3"/>
  <c r="G368" i="3"/>
  <c r="F368" i="3"/>
  <c r="K367" i="3"/>
  <c r="L367" i="3"/>
  <c r="J367" i="3"/>
  <c r="H367" i="3"/>
  <c r="G367" i="3"/>
  <c r="F367" i="3"/>
  <c r="K366" i="3"/>
  <c r="L366" i="3"/>
  <c r="J366" i="3"/>
  <c r="H366" i="3"/>
  <c r="G366" i="3"/>
  <c r="F366" i="3"/>
  <c r="K365" i="3"/>
  <c r="L365" i="3"/>
  <c r="J365" i="3"/>
  <c r="H365" i="3"/>
  <c r="G365" i="3"/>
  <c r="F365" i="3"/>
  <c r="K364" i="3"/>
  <c r="L364" i="3"/>
  <c r="J364" i="3"/>
  <c r="H364" i="3"/>
  <c r="G364" i="3"/>
  <c r="F364" i="3"/>
  <c r="K363" i="3"/>
  <c r="L363" i="3"/>
  <c r="J363" i="3"/>
  <c r="H363" i="3"/>
  <c r="G363" i="3"/>
  <c r="F363" i="3"/>
  <c r="K362" i="3"/>
  <c r="L362" i="3"/>
  <c r="J362" i="3"/>
  <c r="H362" i="3"/>
  <c r="G362" i="3"/>
  <c r="F362" i="3"/>
  <c r="K361" i="3"/>
  <c r="L361" i="3"/>
  <c r="J361" i="3"/>
  <c r="H361" i="3"/>
  <c r="G361" i="3"/>
  <c r="F361" i="3"/>
  <c r="K360" i="3"/>
  <c r="L360" i="3"/>
  <c r="J360" i="3"/>
  <c r="H360" i="3"/>
  <c r="G360" i="3"/>
  <c r="F360" i="3"/>
  <c r="K359" i="3"/>
  <c r="L359" i="3"/>
  <c r="J359" i="3"/>
  <c r="H359" i="3"/>
  <c r="G359" i="3"/>
  <c r="F359" i="3"/>
  <c r="K358" i="3"/>
  <c r="L358" i="3"/>
  <c r="J358" i="3"/>
  <c r="H358" i="3"/>
  <c r="G358" i="3"/>
  <c r="F358" i="3"/>
  <c r="K357" i="3"/>
  <c r="L357" i="3"/>
  <c r="J357" i="3"/>
  <c r="H357" i="3"/>
  <c r="G357" i="3"/>
  <c r="F357" i="3"/>
  <c r="K356" i="3"/>
  <c r="L356" i="3"/>
  <c r="J356" i="3"/>
  <c r="H356" i="3"/>
  <c r="G356" i="3"/>
  <c r="F356" i="3"/>
  <c r="K355" i="3"/>
  <c r="L355" i="3"/>
  <c r="J355" i="3"/>
  <c r="H355" i="3"/>
  <c r="G355" i="3"/>
  <c r="F355" i="3"/>
  <c r="K354" i="3"/>
  <c r="L354" i="3"/>
  <c r="J354" i="3"/>
  <c r="H354" i="3"/>
  <c r="G354" i="3"/>
  <c r="F354" i="3"/>
  <c r="K353" i="3"/>
  <c r="L353" i="3"/>
  <c r="J353" i="3"/>
  <c r="H353" i="3"/>
  <c r="G353" i="3"/>
  <c r="F353" i="3"/>
  <c r="K352" i="3"/>
  <c r="L352" i="3"/>
  <c r="J352" i="3"/>
  <c r="H352" i="3"/>
  <c r="G352" i="3"/>
  <c r="F352" i="3"/>
  <c r="K351" i="3"/>
  <c r="L351" i="3"/>
  <c r="J351" i="3"/>
  <c r="H351" i="3"/>
  <c r="G351" i="3"/>
  <c r="F351" i="3"/>
  <c r="K350" i="3"/>
  <c r="L350" i="3"/>
  <c r="J350" i="3"/>
  <c r="H350" i="3"/>
  <c r="G350" i="3"/>
  <c r="F350" i="3"/>
  <c r="K349" i="3"/>
  <c r="L349" i="3"/>
  <c r="J349" i="3"/>
  <c r="H349" i="3"/>
  <c r="G349" i="3"/>
  <c r="F349" i="3"/>
  <c r="K348" i="3"/>
  <c r="L348" i="3"/>
  <c r="J348" i="3"/>
  <c r="H348" i="3"/>
  <c r="G348" i="3"/>
  <c r="F348" i="3"/>
  <c r="K347" i="3"/>
  <c r="L347" i="3"/>
  <c r="J347" i="3"/>
  <c r="H347" i="3"/>
  <c r="G347" i="3"/>
  <c r="F347" i="3"/>
  <c r="K346" i="3"/>
  <c r="L346" i="3"/>
  <c r="J346" i="3"/>
  <c r="H346" i="3"/>
  <c r="G346" i="3"/>
  <c r="F346" i="3"/>
  <c r="K345" i="3"/>
  <c r="L345" i="3"/>
  <c r="J345" i="3"/>
  <c r="H345" i="3"/>
  <c r="G345" i="3"/>
  <c r="F345" i="3"/>
  <c r="K344" i="3"/>
  <c r="L344" i="3"/>
  <c r="J344" i="3"/>
  <c r="H344" i="3"/>
  <c r="G344" i="3"/>
  <c r="F344" i="3"/>
  <c r="K343" i="3"/>
  <c r="L343" i="3"/>
  <c r="J343" i="3"/>
  <c r="H343" i="3"/>
  <c r="G343" i="3"/>
  <c r="F343" i="3"/>
  <c r="K342" i="3"/>
  <c r="L342" i="3"/>
  <c r="J342" i="3"/>
  <c r="H342" i="3"/>
  <c r="G342" i="3"/>
  <c r="F342" i="3"/>
  <c r="K341" i="3"/>
  <c r="L341" i="3"/>
  <c r="J341" i="3"/>
  <c r="H341" i="3"/>
  <c r="G341" i="3"/>
  <c r="F341" i="3"/>
  <c r="K340" i="3"/>
  <c r="L340" i="3"/>
  <c r="J340" i="3"/>
  <c r="H340" i="3"/>
  <c r="G340" i="3"/>
  <c r="F340" i="3"/>
  <c r="K339" i="3"/>
  <c r="L339" i="3"/>
  <c r="J339" i="3"/>
  <c r="H339" i="3"/>
  <c r="G339" i="3"/>
  <c r="F339" i="3"/>
  <c r="K338" i="3"/>
  <c r="L338" i="3"/>
  <c r="J338" i="3"/>
  <c r="H338" i="3"/>
  <c r="G338" i="3"/>
  <c r="F338" i="3"/>
  <c r="K337" i="3"/>
  <c r="L337" i="3"/>
  <c r="J337" i="3"/>
  <c r="H337" i="3"/>
  <c r="G337" i="3"/>
  <c r="F337" i="3"/>
  <c r="K336" i="3"/>
  <c r="L336" i="3"/>
  <c r="J336" i="3"/>
  <c r="H336" i="3"/>
  <c r="G336" i="3"/>
  <c r="F336" i="3"/>
  <c r="K335" i="3"/>
  <c r="L335" i="3"/>
  <c r="J335" i="3"/>
  <c r="H335" i="3"/>
  <c r="G335" i="3"/>
  <c r="F335" i="3"/>
  <c r="K334" i="3"/>
  <c r="L334" i="3"/>
  <c r="J334" i="3"/>
  <c r="H334" i="3"/>
  <c r="G334" i="3"/>
  <c r="F334" i="3"/>
  <c r="K333" i="3"/>
  <c r="L333" i="3"/>
  <c r="J333" i="3"/>
  <c r="H333" i="3"/>
  <c r="G333" i="3"/>
  <c r="F333" i="3"/>
  <c r="K332" i="3"/>
  <c r="L332" i="3"/>
  <c r="J332" i="3"/>
  <c r="H332" i="3"/>
  <c r="G332" i="3"/>
  <c r="F332" i="3"/>
  <c r="K331" i="3"/>
  <c r="L331" i="3"/>
  <c r="J331" i="3"/>
  <c r="H331" i="3"/>
  <c r="G331" i="3"/>
  <c r="F331" i="3"/>
  <c r="K330" i="3"/>
  <c r="L330" i="3"/>
  <c r="J330" i="3"/>
  <c r="H330" i="3"/>
  <c r="G330" i="3"/>
  <c r="F330" i="3"/>
  <c r="K329" i="3"/>
  <c r="L329" i="3"/>
  <c r="J329" i="3"/>
  <c r="H329" i="3"/>
  <c r="G329" i="3"/>
  <c r="F329" i="3"/>
  <c r="K328" i="3"/>
  <c r="L328" i="3"/>
  <c r="J328" i="3"/>
  <c r="H328" i="3"/>
  <c r="G328" i="3"/>
  <c r="F328" i="3"/>
  <c r="K327" i="3"/>
  <c r="L327" i="3"/>
  <c r="J327" i="3"/>
  <c r="H327" i="3"/>
  <c r="G327" i="3"/>
  <c r="F327" i="3"/>
  <c r="K326" i="3"/>
  <c r="L326" i="3"/>
  <c r="J326" i="3"/>
  <c r="H326" i="3"/>
  <c r="G326" i="3"/>
  <c r="F326" i="3"/>
  <c r="K325" i="3"/>
  <c r="L325" i="3"/>
  <c r="J325" i="3"/>
  <c r="H325" i="3"/>
  <c r="G325" i="3"/>
  <c r="F325" i="3"/>
  <c r="K324" i="3"/>
  <c r="L324" i="3"/>
  <c r="J324" i="3"/>
  <c r="H324" i="3"/>
  <c r="G324" i="3"/>
  <c r="F324" i="3"/>
  <c r="K323" i="3"/>
  <c r="L323" i="3"/>
  <c r="J323" i="3"/>
  <c r="H323" i="3"/>
  <c r="G323" i="3"/>
  <c r="F323" i="3"/>
  <c r="K322" i="3"/>
  <c r="L322" i="3"/>
  <c r="J322" i="3"/>
  <c r="H322" i="3"/>
  <c r="G322" i="3"/>
  <c r="F322" i="3"/>
  <c r="K321" i="3"/>
  <c r="L321" i="3"/>
  <c r="J321" i="3"/>
  <c r="H321" i="3"/>
  <c r="G321" i="3"/>
  <c r="F321" i="3"/>
  <c r="K320" i="3"/>
  <c r="L320" i="3"/>
  <c r="J320" i="3"/>
  <c r="H320" i="3"/>
  <c r="G320" i="3"/>
  <c r="F320" i="3"/>
  <c r="K319" i="3"/>
  <c r="L319" i="3"/>
  <c r="J319" i="3"/>
  <c r="H319" i="3"/>
  <c r="G319" i="3"/>
  <c r="F319" i="3"/>
  <c r="K318" i="3"/>
  <c r="L318" i="3"/>
  <c r="J318" i="3"/>
  <c r="H318" i="3"/>
  <c r="G318" i="3"/>
  <c r="F318" i="3"/>
  <c r="K317" i="3"/>
  <c r="L317" i="3"/>
  <c r="J317" i="3"/>
  <c r="H317" i="3"/>
  <c r="G317" i="3"/>
  <c r="F317" i="3"/>
  <c r="K316" i="3"/>
  <c r="L316" i="3"/>
  <c r="J316" i="3"/>
  <c r="H316" i="3"/>
  <c r="G316" i="3"/>
  <c r="F316" i="3"/>
  <c r="K315" i="3"/>
  <c r="L315" i="3"/>
  <c r="J315" i="3"/>
  <c r="H315" i="3"/>
  <c r="G315" i="3"/>
  <c r="F315" i="3"/>
  <c r="K314" i="3"/>
  <c r="L314" i="3"/>
  <c r="J314" i="3"/>
  <c r="H314" i="3"/>
  <c r="G314" i="3"/>
  <c r="F314" i="3"/>
  <c r="K313" i="3"/>
  <c r="L313" i="3"/>
  <c r="J313" i="3"/>
  <c r="H313" i="3"/>
  <c r="G313" i="3"/>
  <c r="F313" i="3"/>
  <c r="K312" i="3"/>
  <c r="L312" i="3"/>
  <c r="J312" i="3"/>
  <c r="H312" i="3"/>
  <c r="G312" i="3"/>
  <c r="F312" i="3"/>
  <c r="K311" i="3"/>
  <c r="L311" i="3"/>
  <c r="J311" i="3"/>
  <c r="H311" i="3"/>
  <c r="G311" i="3"/>
  <c r="F311" i="3"/>
  <c r="K310" i="3"/>
  <c r="L310" i="3"/>
  <c r="J310" i="3"/>
  <c r="H310" i="3"/>
  <c r="G310" i="3"/>
  <c r="F310" i="3"/>
  <c r="K309" i="3"/>
  <c r="L309" i="3"/>
  <c r="J309" i="3"/>
  <c r="H309" i="3"/>
  <c r="G309" i="3"/>
  <c r="F309" i="3"/>
  <c r="K308" i="3"/>
  <c r="L308" i="3"/>
  <c r="J308" i="3"/>
  <c r="H308" i="3"/>
  <c r="G308" i="3"/>
  <c r="F308" i="3"/>
  <c r="K307" i="3"/>
  <c r="L307" i="3"/>
  <c r="J307" i="3"/>
  <c r="H307" i="3"/>
  <c r="G307" i="3"/>
  <c r="F307" i="3"/>
  <c r="K306" i="3"/>
  <c r="L306" i="3"/>
  <c r="J306" i="3"/>
  <c r="H306" i="3"/>
  <c r="G306" i="3"/>
  <c r="F306" i="3"/>
  <c r="K305" i="3"/>
  <c r="L305" i="3"/>
  <c r="J305" i="3"/>
  <c r="H305" i="3"/>
  <c r="G305" i="3"/>
  <c r="F305" i="3"/>
  <c r="K304" i="3"/>
  <c r="L304" i="3"/>
  <c r="J304" i="3"/>
  <c r="H304" i="3"/>
  <c r="G304" i="3"/>
  <c r="F304" i="3"/>
  <c r="K303" i="3"/>
  <c r="L303" i="3"/>
  <c r="J303" i="3"/>
  <c r="H303" i="3"/>
  <c r="G303" i="3"/>
  <c r="F303" i="3"/>
  <c r="K302" i="3"/>
  <c r="L302" i="3"/>
  <c r="J302" i="3"/>
  <c r="H302" i="3"/>
  <c r="G302" i="3"/>
  <c r="F302" i="3"/>
  <c r="K301" i="3"/>
  <c r="L301" i="3"/>
  <c r="J301" i="3"/>
  <c r="H301" i="3"/>
  <c r="G301" i="3"/>
  <c r="F301" i="3"/>
  <c r="K300" i="3"/>
  <c r="L300" i="3"/>
  <c r="J300" i="3"/>
  <c r="H300" i="3"/>
  <c r="G300" i="3"/>
  <c r="F300" i="3"/>
  <c r="K299" i="3"/>
  <c r="L299" i="3"/>
  <c r="J299" i="3"/>
  <c r="H299" i="3"/>
  <c r="G299" i="3"/>
  <c r="F299" i="3"/>
  <c r="K298" i="3"/>
  <c r="L298" i="3"/>
  <c r="J298" i="3"/>
  <c r="H298" i="3"/>
  <c r="G298" i="3"/>
  <c r="F298" i="3"/>
  <c r="K297" i="3"/>
  <c r="L297" i="3"/>
  <c r="J297" i="3"/>
  <c r="H297" i="3"/>
  <c r="G297" i="3"/>
  <c r="F297" i="3"/>
  <c r="K296" i="3"/>
  <c r="L296" i="3"/>
  <c r="J296" i="3"/>
  <c r="H296" i="3"/>
  <c r="G296" i="3"/>
  <c r="F296" i="3"/>
  <c r="K295" i="3"/>
  <c r="L295" i="3"/>
  <c r="J295" i="3"/>
  <c r="H295" i="3"/>
  <c r="G295" i="3"/>
  <c r="F295" i="3"/>
  <c r="K294" i="3"/>
  <c r="L294" i="3"/>
  <c r="J294" i="3"/>
  <c r="H294" i="3"/>
  <c r="G294" i="3"/>
  <c r="F294" i="3"/>
  <c r="K293" i="3"/>
  <c r="L293" i="3"/>
  <c r="J293" i="3"/>
  <c r="H293" i="3"/>
  <c r="G293" i="3"/>
  <c r="F293" i="3"/>
  <c r="K292" i="3"/>
  <c r="L292" i="3"/>
  <c r="J292" i="3"/>
  <c r="H292" i="3"/>
  <c r="G292" i="3"/>
  <c r="F292" i="3"/>
  <c r="K291" i="3"/>
  <c r="L291" i="3"/>
  <c r="J291" i="3"/>
  <c r="H291" i="3"/>
  <c r="G291" i="3"/>
  <c r="F291" i="3"/>
  <c r="K290" i="3"/>
  <c r="L290" i="3"/>
  <c r="J290" i="3"/>
  <c r="H290" i="3"/>
  <c r="G290" i="3"/>
  <c r="F290" i="3"/>
  <c r="K289" i="3"/>
  <c r="L289" i="3"/>
  <c r="J289" i="3"/>
  <c r="H289" i="3"/>
  <c r="G289" i="3"/>
  <c r="F289" i="3"/>
  <c r="K288" i="3"/>
  <c r="L288" i="3"/>
  <c r="J288" i="3"/>
  <c r="H288" i="3"/>
  <c r="G288" i="3"/>
  <c r="F288" i="3"/>
  <c r="K287" i="3"/>
  <c r="L287" i="3"/>
  <c r="J287" i="3"/>
  <c r="H287" i="3"/>
  <c r="G287" i="3"/>
  <c r="F287" i="3"/>
  <c r="K286" i="3"/>
  <c r="L286" i="3"/>
  <c r="J286" i="3"/>
  <c r="H286" i="3"/>
  <c r="G286" i="3"/>
  <c r="F286" i="3"/>
  <c r="K285" i="3"/>
  <c r="L285" i="3"/>
  <c r="J285" i="3"/>
  <c r="H285" i="3"/>
  <c r="G285" i="3"/>
  <c r="F285" i="3"/>
  <c r="K284" i="3"/>
  <c r="L284" i="3"/>
  <c r="J284" i="3"/>
  <c r="H284" i="3"/>
  <c r="G284" i="3"/>
  <c r="F284" i="3"/>
  <c r="K283" i="3"/>
  <c r="L283" i="3"/>
  <c r="J283" i="3"/>
  <c r="H283" i="3"/>
  <c r="G283" i="3"/>
  <c r="F283" i="3"/>
  <c r="K282" i="3"/>
  <c r="L282" i="3"/>
  <c r="J282" i="3"/>
  <c r="H282" i="3"/>
  <c r="G282" i="3"/>
  <c r="F282" i="3"/>
  <c r="K281" i="3"/>
  <c r="L281" i="3"/>
  <c r="J281" i="3"/>
  <c r="H281" i="3"/>
  <c r="G281" i="3"/>
  <c r="F281" i="3"/>
  <c r="K280" i="3"/>
  <c r="L280" i="3"/>
  <c r="J280" i="3"/>
  <c r="H280" i="3"/>
  <c r="G280" i="3"/>
  <c r="F280" i="3"/>
  <c r="K279" i="3"/>
  <c r="L279" i="3"/>
  <c r="J279" i="3"/>
  <c r="H279" i="3"/>
  <c r="G279" i="3"/>
  <c r="F279" i="3"/>
  <c r="K278" i="3"/>
  <c r="L278" i="3"/>
  <c r="J278" i="3"/>
  <c r="H278" i="3"/>
  <c r="G278" i="3"/>
  <c r="F278" i="3"/>
  <c r="K277" i="3"/>
  <c r="L277" i="3"/>
  <c r="J277" i="3"/>
  <c r="H277" i="3"/>
  <c r="G277" i="3"/>
  <c r="F277" i="3"/>
  <c r="K276" i="3"/>
  <c r="L276" i="3"/>
  <c r="J276" i="3"/>
  <c r="H276" i="3"/>
  <c r="G276" i="3"/>
  <c r="F276" i="3"/>
  <c r="K275" i="3"/>
  <c r="L275" i="3"/>
  <c r="J275" i="3"/>
  <c r="H275" i="3"/>
  <c r="G275" i="3"/>
  <c r="F275" i="3"/>
  <c r="K274" i="3"/>
  <c r="L274" i="3"/>
  <c r="J274" i="3"/>
  <c r="H274" i="3"/>
  <c r="G274" i="3"/>
  <c r="F274" i="3"/>
  <c r="K273" i="3"/>
  <c r="L273" i="3"/>
  <c r="J273" i="3"/>
  <c r="H273" i="3"/>
  <c r="G273" i="3"/>
  <c r="F273" i="3"/>
  <c r="K272" i="3"/>
  <c r="L272" i="3"/>
  <c r="J272" i="3"/>
  <c r="H272" i="3"/>
  <c r="G272" i="3"/>
  <c r="F272" i="3"/>
  <c r="K271" i="3"/>
  <c r="L271" i="3"/>
  <c r="J271" i="3"/>
  <c r="H271" i="3"/>
  <c r="G271" i="3"/>
  <c r="F271" i="3"/>
  <c r="K270" i="3"/>
  <c r="L270" i="3"/>
  <c r="J270" i="3"/>
  <c r="H270" i="3"/>
  <c r="G270" i="3"/>
  <c r="F270" i="3"/>
  <c r="K269" i="3"/>
  <c r="L269" i="3"/>
  <c r="J269" i="3"/>
  <c r="H269" i="3"/>
  <c r="G269" i="3"/>
  <c r="F269" i="3"/>
  <c r="K268" i="3"/>
  <c r="L268" i="3"/>
  <c r="J268" i="3"/>
  <c r="H268" i="3"/>
  <c r="G268" i="3"/>
  <c r="F268" i="3"/>
  <c r="K267" i="3"/>
  <c r="L267" i="3"/>
  <c r="J267" i="3"/>
  <c r="H267" i="3"/>
  <c r="G267" i="3"/>
  <c r="F267" i="3"/>
  <c r="K266" i="3"/>
  <c r="L266" i="3"/>
  <c r="J266" i="3"/>
  <c r="H266" i="3"/>
  <c r="G266" i="3"/>
  <c r="F266" i="3"/>
  <c r="K265" i="3"/>
  <c r="L265" i="3"/>
  <c r="J265" i="3"/>
  <c r="H265" i="3"/>
  <c r="G265" i="3"/>
  <c r="F265" i="3"/>
  <c r="K264" i="3"/>
  <c r="L264" i="3"/>
  <c r="J264" i="3"/>
  <c r="H264" i="3"/>
  <c r="G264" i="3"/>
  <c r="F264" i="3"/>
  <c r="K263" i="3"/>
  <c r="L263" i="3"/>
  <c r="J263" i="3"/>
  <c r="H263" i="3"/>
  <c r="G263" i="3"/>
  <c r="F263" i="3"/>
  <c r="K262" i="3"/>
  <c r="L262" i="3"/>
  <c r="J262" i="3"/>
  <c r="H262" i="3"/>
  <c r="G262" i="3"/>
  <c r="F262" i="3"/>
  <c r="K261" i="3"/>
  <c r="L261" i="3"/>
  <c r="J261" i="3"/>
  <c r="H261" i="3"/>
  <c r="G261" i="3"/>
  <c r="F261" i="3"/>
  <c r="K260" i="3"/>
  <c r="L260" i="3"/>
  <c r="J260" i="3"/>
  <c r="H260" i="3"/>
  <c r="G260" i="3"/>
  <c r="F260" i="3"/>
  <c r="K259" i="3"/>
  <c r="L259" i="3"/>
  <c r="J259" i="3"/>
  <c r="H259" i="3"/>
  <c r="G259" i="3"/>
  <c r="F259" i="3"/>
  <c r="K258" i="3"/>
  <c r="L258" i="3"/>
  <c r="J258" i="3"/>
  <c r="H258" i="3"/>
  <c r="G258" i="3"/>
  <c r="F258" i="3"/>
  <c r="K257" i="3"/>
  <c r="L257" i="3"/>
  <c r="J257" i="3"/>
  <c r="H257" i="3"/>
  <c r="G257" i="3"/>
  <c r="F257" i="3"/>
  <c r="K256" i="3"/>
  <c r="L256" i="3"/>
  <c r="J256" i="3"/>
  <c r="H256" i="3"/>
  <c r="G256" i="3"/>
  <c r="F256" i="3"/>
  <c r="K255" i="3"/>
  <c r="L255" i="3"/>
  <c r="J255" i="3"/>
  <c r="H255" i="3"/>
  <c r="G255" i="3"/>
  <c r="F255" i="3"/>
  <c r="K254" i="3"/>
  <c r="L254" i="3"/>
  <c r="J254" i="3"/>
  <c r="H254" i="3"/>
  <c r="G254" i="3"/>
  <c r="F254" i="3"/>
  <c r="K253" i="3"/>
  <c r="L253" i="3"/>
  <c r="J253" i="3"/>
  <c r="H253" i="3"/>
  <c r="G253" i="3"/>
  <c r="F253" i="3"/>
  <c r="K252" i="3"/>
  <c r="L252" i="3"/>
  <c r="J252" i="3"/>
  <c r="H252" i="3"/>
  <c r="G252" i="3"/>
  <c r="F252" i="3"/>
  <c r="K251" i="3"/>
  <c r="L251" i="3"/>
  <c r="J251" i="3"/>
  <c r="H251" i="3"/>
  <c r="G251" i="3"/>
  <c r="F251" i="3"/>
  <c r="K250" i="3"/>
  <c r="L250" i="3"/>
  <c r="J250" i="3"/>
  <c r="H250" i="3"/>
  <c r="G250" i="3"/>
  <c r="F250" i="3"/>
  <c r="K249" i="3"/>
  <c r="L249" i="3"/>
  <c r="J249" i="3"/>
  <c r="H249" i="3"/>
  <c r="G249" i="3"/>
  <c r="F249" i="3"/>
  <c r="K248" i="3"/>
  <c r="L248" i="3"/>
  <c r="J248" i="3"/>
  <c r="H248" i="3"/>
  <c r="G248" i="3"/>
  <c r="F248" i="3"/>
  <c r="K247" i="3"/>
  <c r="L247" i="3"/>
  <c r="J247" i="3"/>
  <c r="H247" i="3"/>
  <c r="G247" i="3"/>
  <c r="F247" i="3"/>
  <c r="K246" i="3"/>
  <c r="L246" i="3"/>
  <c r="J246" i="3"/>
  <c r="H246" i="3"/>
  <c r="G246" i="3"/>
  <c r="F246" i="3"/>
  <c r="K245" i="3"/>
  <c r="L245" i="3"/>
  <c r="J245" i="3"/>
  <c r="H245" i="3"/>
  <c r="G245" i="3"/>
  <c r="F245" i="3"/>
  <c r="K244" i="3"/>
  <c r="L244" i="3"/>
  <c r="J244" i="3"/>
  <c r="H244" i="3"/>
  <c r="G244" i="3"/>
  <c r="F244" i="3"/>
  <c r="K243" i="3"/>
  <c r="L243" i="3"/>
  <c r="J243" i="3"/>
  <c r="H243" i="3"/>
  <c r="G243" i="3"/>
  <c r="F243" i="3"/>
  <c r="K242" i="3"/>
  <c r="L242" i="3"/>
  <c r="J242" i="3"/>
  <c r="H242" i="3"/>
  <c r="G242" i="3"/>
  <c r="F242" i="3"/>
  <c r="K241" i="3"/>
  <c r="L241" i="3"/>
  <c r="J241" i="3"/>
  <c r="H241" i="3"/>
  <c r="G241" i="3"/>
  <c r="F241" i="3"/>
  <c r="K240" i="3"/>
  <c r="L240" i="3"/>
  <c r="J240" i="3"/>
  <c r="H240" i="3"/>
  <c r="G240" i="3"/>
  <c r="F240" i="3"/>
  <c r="K239" i="3"/>
  <c r="L239" i="3"/>
  <c r="J239" i="3"/>
  <c r="H239" i="3"/>
  <c r="G239" i="3"/>
  <c r="F239" i="3"/>
  <c r="K238" i="3"/>
  <c r="L238" i="3"/>
  <c r="J238" i="3"/>
  <c r="H238" i="3"/>
  <c r="G238" i="3"/>
  <c r="F238" i="3"/>
  <c r="K237" i="3"/>
  <c r="L237" i="3"/>
  <c r="J237" i="3"/>
  <c r="H237" i="3"/>
  <c r="G237" i="3"/>
  <c r="F237" i="3"/>
  <c r="K236" i="3"/>
  <c r="L236" i="3"/>
  <c r="J236" i="3"/>
  <c r="H236" i="3"/>
  <c r="G236" i="3"/>
  <c r="F236" i="3"/>
  <c r="K235" i="3"/>
  <c r="L235" i="3"/>
  <c r="J235" i="3"/>
  <c r="H235" i="3"/>
  <c r="G235" i="3"/>
  <c r="F235" i="3"/>
  <c r="K234" i="3"/>
  <c r="L234" i="3"/>
  <c r="J234" i="3"/>
  <c r="H234" i="3"/>
  <c r="G234" i="3"/>
  <c r="F234" i="3"/>
  <c r="K233" i="3"/>
  <c r="L233" i="3"/>
  <c r="J233" i="3"/>
  <c r="H233" i="3"/>
  <c r="G233" i="3"/>
  <c r="F233" i="3"/>
  <c r="K232" i="3"/>
  <c r="L232" i="3"/>
  <c r="J232" i="3"/>
  <c r="H232" i="3"/>
  <c r="G232" i="3"/>
  <c r="F232" i="3"/>
  <c r="K231" i="3"/>
  <c r="L231" i="3"/>
  <c r="J231" i="3"/>
  <c r="H231" i="3"/>
  <c r="G231" i="3"/>
  <c r="F231" i="3"/>
  <c r="K230" i="3"/>
  <c r="L230" i="3"/>
  <c r="J230" i="3"/>
  <c r="H230" i="3"/>
  <c r="G230" i="3"/>
  <c r="F230" i="3"/>
  <c r="K229" i="3"/>
  <c r="L229" i="3"/>
  <c r="J229" i="3"/>
  <c r="H229" i="3"/>
  <c r="G229" i="3"/>
  <c r="F229" i="3"/>
  <c r="K228" i="3"/>
  <c r="L228" i="3"/>
  <c r="J228" i="3"/>
  <c r="H228" i="3"/>
  <c r="G228" i="3"/>
  <c r="F228" i="3"/>
  <c r="K227" i="3"/>
  <c r="L227" i="3"/>
  <c r="J227" i="3"/>
  <c r="H227" i="3"/>
  <c r="G227" i="3"/>
  <c r="F227" i="3"/>
  <c r="K226" i="3"/>
  <c r="L226" i="3"/>
  <c r="J226" i="3"/>
  <c r="H226" i="3"/>
  <c r="G226" i="3"/>
  <c r="F226" i="3"/>
  <c r="K225" i="3"/>
  <c r="L225" i="3"/>
  <c r="J225" i="3"/>
  <c r="H225" i="3"/>
  <c r="G225" i="3"/>
  <c r="F225" i="3"/>
  <c r="K224" i="3"/>
  <c r="L224" i="3"/>
  <c r="J224" i="3"/>
  <c r="H224" i="3"/>
  <c r="G224" i="3"/>
  <c r="F224" i="3"/>
  <c r="K223" i="3"/>
  <c r="L223" i="3"/>
  <c r="J223" i="3"/>
  <c r="H223" i="3"/>
  <c r="G223" i="3"/>
  <c r="F223" i="3"/>
  <c r="K222" i="3"/>
  <c r="L222" i="3"/>
  <c r="J222" i="3"/>
  <c r="H222" i="3"/>
  <c r="G222" i="3"/>
  <c r="F222" i="3"/>
  <c r="K221" i="3"/>
  <c r="L221" i="3"/>
  <c r="J221" i="3"/>
  <c r="H221" i="3"/>
  <c r="G221" i="3"/>
  <c r="F221" i="3"/>
  <c r="K220" i="3"/>
  <c r="L220" i="3"/>
  <c r="J220" i="3"/>
  <c r="H220" i="3"/>
  <c r="G220" i="3"/>
  <c r="F220" i="3"/>
  <c r="K219" i="3"/>
  <c r="L219" i="3"/>
  <c r="J219" i="3"/>
  <c r="H219" i="3"/>
  <c r="G219" i="3"/>
  <c r="F219" i="3"/>
  <c r="K218" i="3"/>
  <c r="L218" i="3"/>
  <c r="J218" i="3"/>
  <c r="H218" i="3"/>
  <c r="G218" i="3"/>
  <c r="F218" i="3"/>
  <c r="K217" i="3"/>
  <c r="L217" i="3"/>
  <c r="J217" i="3"/>
  <c r="H217" i="3"/>
  <c r="G217" i="3"/>
  <c r="F217" i="3"/>
  <c r="K216" i="3"/>
  <c r="L216" i="3"/>
  <c r="J216" i="3"/>
  <c r="H216" i="3"/>
  <c r="G216" i="3"/>
  <c r="F216" i="3"/>
  <c r="K215" i="3"/>
  <c r="L215" i="3"/>
  <c r="J215" i="3"/>
  <c r="H215" i="3"/>
  <c r="G215" i="3"/>
  <c r="F215" i="3"/>
  <c r="K214" i="3"/>
  <c r="L214" i="3"/>
  <c r="J214" i="3"/>
  <c r="H214" i="3"/>
  <c r="G214" i="3"/>
  <c r="F214" i="3"/>
  <c r="K213" i="3"/>
  <c r="L213" i="3"/>
  <c r="J213" i="3"/>
  <c r="H213" i="3"/>
  <c r="G213" i="3"/>
  <c r="F213" i="3"/>
  <c r="K212" i="3"/>
  <c r="L212" i="3"/>
  <c r="J212" i="3"/>
  <c r="H212" i="3"/>
  <c r="G212" i="3"/>
  <c r="F212" i="3"/>
  <c r="K211" i="3"/>
  <c r="L211" i="3"/>
  <c r="J211" i="3"/>
  <c r="H211" i="3"/>
  <c r="G211" i="3"/>
  <c r="F211" i="3"/>
  <c r="K210" i="3"/>
  <c r="L210" i="3"/>
  <c r="J210" i="3"/>
  <c r="H210" i="3"/>
  <c r="G210" i="3"/>
  <c r="F210" i="3"/>
  <c r="K209" i="3"/>
  <c r="L209" i="3"/>
  <c r="J209" i="3"/>
  <c r="H209" i="3"/>
  <c r="G209" i="3"/>
  <c r="F209" i="3"/>
  <c r="K208" i="3"/>
  <c r="L208" i="3"/>
  <c r="J208" i="3"/>
  <c r="H208" i="3"/>
  <c r="G208" i="3"/>
  <c r="F208" i="3"/>
  <c r="K207" i="3"/>
  <c r="L207" i="3"/>
  <c r="J207" i="3"/>
  <c r="H207" i="3"/>
  <c r="G207" i="3"/>
  <c r="F207" i="3"/>
  <c r="K206" i="3"/>
  <c r="L206" i="3"/>
  <c r="J206" i="3"/>
  <c r="H206" i="3"/>
  <c r="G206" i="3"/>
  <c r="F206" i="3"/>
  <c r="K205" i="3"/>
  <c r="L205" i="3"/>
  <c r="J205" i="3"/>
  <c r="H205" i="3"/>
  <c r="G205" i="3"/>
  <c r="F205" i="3"/>
  <c r="K204" i="3"/>
  <c r="L204" i="3"/>
  <c r="J204" i="3"/>
  <c r="H204" i="3"/>
  <c r="G204" i="3"/>
  <c r="F204" i="3"/>
  <c r="K203" i="3"/>
  <c r="L203" i="3"/>
  <c r="J203" i="3"/>
  <c r="H203" i="3"/>
  <c r="G203" i="3"/>
  <c r="F203" i="3"/>
  <c r="K202" i="3"/>
  <c r="L202" i="3"/>
  <c r="J202" i="3"/>
  <c r="H202" i="3"/>
  <c r="G202" i="3"/>
  <c r="F202" i="3"/>
  <c r="K201" i="3"/>
  <c r="L201" i="3"/>
  <c r="J201" i="3"/>
  <c r="H201" i="3"/>
  <c r="G201" i="3"/>
  <c r="F201" i="3"/>
  <c r="K200" i="3"/>
  <c r="L200" i="3"/>
  <c r="J200" i="3"/>
  <c r="H200" i="3"/>
  <c r="G200" i="3"/>
  <c r="F200" i="3"/>
  <c r="K199" i="3"/>
  <c r="L199" i="3"/>
  <c r="J199" i="3"/>
  <c r="H199" i="3"/>
  <c r="G199" i="3"/>
  <c r="F199" i="3"/>
  <c r="K198" i="3"/>
  <c r="L198" i="3"/>
  <c r="J198" i="3"/>
  <c r="H198" i="3"/>
  <c r="G198" i="3"/>
  <c r="F198" i="3"/>
  <c r="K197" i="3"/>
  <c r="L197" i="3"/>
  <c r="J197" i="3"/>
  <c r="H197" i="3"/>
  <c r="G197" i="3"/>
  <c r="F197" i="3"/>
  <c r="K196" i="3"/>
  <c r="L196" i="3"/>
  <c r="J196" i="3"/>
  <c r="H196" i="3"/>
  <c r="G196" i="3"/>
  <c r="F196" i="3"/>
  <c r="K195" i="3"/>
  <c r="L195" i="3"/>
  <c r="J195" i="3"/>
  <c r="H195" i="3"/>
  <c r="G195" i="3"/>
  <c r="F195" i="3"/>
  <c r="K194" i="3"/>
  <c r="L194" i="3"/>
  <c r="J194" i="3"/>
  <c r="H194" i="3"/>
  <c r="G194" i="3"/>
  <c r="F194" i="3"/>
  <c r="K193" i="3"/>
  <c r="L193" i="3"/>
  <c r="J193" i="3"/>
  <c r="H193" i="3"/>
  <c r="G193" i="3"/>
  <c r="F193" i="3"/>
  <c r="K192" i="3"/>
  <c r="L192" i="3"/>
  <c r="J192" i="3"/>
  <c r="H192" i="3"/>
  <c r="G192" i="3"/>
  <c r="F192" i="3"/>
  <c r="K191" i="3"/>
  <c r="L191" i="3"/>
  <c r="J191" i="3"/>
  <c r="H191" i="3"/>
  <c r="G191" i="3"/>
  <c r="F191" i="3"/>
  <c r="K190" i="3"/>
  <c r="L190" i="3"/>
  <c r="J190" i="3"/>
  <c r="H190" i="3"/>
  <c r="G190" i="3"/>
  <c r="F190" i="3"/>
  <c r="K189" i="3"/>
  <c r="L189" i="3"/>
  <c r="J189" i="3"/>
  <c r="H189" i="3"/>
  <c r="G189" i="3"/>
  <c r="F189" i="3"/>
  <c r="K188" i="3"/>
  <c r="L188" i="3"/>
  <c r="J188" i="3"/>
  <c r="H188" i="3"/>
  <c r="G188" i="3"/>
  <c r="F188" i="3"/>
  <c r="K187" i="3"/>
  <c r="L187" i="3"/>
  <c r="J187" i="3"/>
  <c r="H187" i="3"/>
  <c r="G187" i="3"/>
  <c r="F187" i="3"/>
  <c r="K186" i="3"/>
  <c r="L186" i="3"/>
  <c r="J186" i="3"/>
  <c r="H186" i="3"/>
  <c r="G186" i="3"/>
  <c r="F186" i="3"/>
  <c r="K185" i="3"/>
  <c r="L185" i="3"/>
  <c r="J185" i="3"/>
  <c r="H185" i="3"/>
  <c r="G185" i="3"/>
  <c r="F185" i="3"/>
  <c r="K184" i="3"/>
  <c r="L184" i="3"/>
  <c r="J184" i="3"/>
  <c r="H184" i="3"/>
  <c r="G184" i="3"/>
  <c r="F184" i="3"/>
  <c r="K183" i="3"/>
  <c r="L183" i="3"/>
  <c r="J183" i="3"/>
  <c r="H183" i="3"/>
  <c r="G183" i="3"/>
  <c r="F183" i="3"/>
  <c r="K182" i="3"/>
  <c r="L182" i="3"/>
  <c r="J182" i="3"/>
  <c r="H182" i="3"/>
  <c r="G182" i="3"/>
  <c r="F182" i="3"/>
  <c r="K181" i="3"/>
  <c r="L181" i="3"/>
  <c r="J181" i="3"/>
  <c r="H181" i="3"/>
  <c r="G181" i="3"/>
  <c r="F181" i="3"/>
  <c r="K180" i="3"/>
  <c r="L180" i="3"/>
  <c r="J180" i="3"/>
  <c r="H180" i="3"/>
  <c r="G180" i="3"/>
  <c r="F180" i="3"/>
  <c r="K179" i="3"/>
  <c r="L179" i="3"/>
  <c r="J179" i="3"/>
  <c r="H179" i="3"/>
  <c r="G179" i="3"/>
  <c r="F179" i="3"/>
  <c r="K178" i="3"/>
  <c r="L178" i="3"/>
  <c r="J178" i="3"/>
  <c r="H178" i="3"/>
  <c r="G178" i="3"/>
  <c r="F178" i="3"/>
  <c r="K177" i="3"/>
  <c r="L177" i="3"/>
  <c r="J177" i="3"/>
  <c r="H177" i="3"/>
  <c r="G177" i="3"/>
  <c r="F177" i="3"/>
  <c r="K176" i="3"/>
  <c r="L176" i="3"/>
  <c r="J176" i="3"/>
  <c r="H176" i="3"/>
  <c r="G176" i="3"/>
  <c r="F176" i="3"/>
  <c r="K175" i="3"/>
  <c r="L175" i="3"/>
  <c r="J175" i="3"/>
  <c r="H175" i="3"/>
  <c r="G175" i="3"/>
  <c r="F175" i="3"/>
  <c r="K174" i="3"/>
  <c r="L174" i="3"/>
  <c r="J174" i="3"/>
  <c r="H174" i="3"/>
  <c r="G174" i="3"/>
  <c r="F174" i="3"/>
  <c r="K173" i="3"/>
  <c r="L173" i="3"/>
  <c r="J173" i="3"/>
  <c r="H173" i="3"/>
  <c r="G173" i="3"/>
  <c r="F173" i="3"/>
  <c r="K172" i="3"/>
  <c r="L172" i="3"/>
  <c r="J172" i="3"/>
  <c r="H172" i="3"/>
  <c r="G172" i="3"/>
  <c r="F172" i="3"/>
  <c r="K171" i="3"/>
  <c r="L171" i="3"/>
  <c r="J171" i="3"/>
  <c r="H171" i="3"/>
  <c r="G171" i="3"/>
  <c r="F171" i="3"/>
  <c r="K170" i="3"/>
  <c r="L170" i="3"/>
  <c r="J170" i="3"/>
  <c r="H170" i="3"/>
  <c r="G170" i="3"/>
  <c r="F170" i="3"/>
  <c r="K169" i="3"/>
  <c r="L169" i="3"/>
  <c r="J169" i="3"/>
  <c r="H169" i="3"/>
  <c r="G169" i="3"/>
  <c r="F169" i="3"/>
  <c r="K168" i="3"/>
  <c r="L168" i="3"/>
  <c r="J168" i="3"/>
  <c r="H168" i="3"/>
  <c r="G168" i="3"/>
  <c r="F168" i="3"/>
  <c r="K167" i="3"/>
  <c r="L167" i="3"/>
  <c r="J167" i="3"/>
  <c r="H167" i="3"/>
  <c r="G167" i="3"/>
  <c r="F167" i="3"/>
  <c r="K166" i="3"/>
  <c r="L166" i="3"/>
  <c r="J166" i="3"/>
  <c r="H166" i="3"/>
  <c r="G166" i="3"/>
  <c r="F166" i="3"/>
  <c r="K165" i="3"/>
  <c r="L165" i="3"/>
  <c r="J165" i="3"/>
  <c r="H165" i="3"/>
  <c r="G165" i="3"/>
  <c r="F165" i="3"/>
  <c r="K164" i="3"/>
  <c r="L164" i="3"/>
  <c r="J164" i="3"/>
  <c r="H164" i="3"/>
  <c r="G164" i="3"/>
  <c r="F164" i="3"/>
  <c r="K163" i="3"/>
  <c r="L163" i="3"/>
  <c r="J163" i="3"/>
  <c r="H163" i="3"/>
  <c r="G163" i="3"/>
  <c r="F163" i="3"/>
  <c r="K162" i="3"/>
  <c r="L162" i="3"/>
  <c r="J162" i="3"/>
  <c r="H162" i="3"/>
  <c r="G162" i="3"/>
  <c r="F162" i="3"/>
  <c r="K161" i="3"/>
  <c r="L161" i="3"/>
  <c r="J161" i="3"/>
  <c r="H161" i="3"/>
  <c r="G161" i="3"/>
  <c r="F161" i="3"/>
  <c r="K160" i="3"/>
  <c r="L160" i="3"/>
  <c r="J160" i="3"/>
  <c r="H160" i="3"/>
  <c r="G160" i="3"/>
  <c r="F160" i="3"/>
  <c r="K159" i="3"/>
  <c r="L159" i="3"/>
  <c r="J159" i="3"/>
  <c r="H159" i="3"/>
  <c r="G159" i="3"/>
  <c r="F159" i="3"/>
  <c r="K158" i="3"/>
  <c r="L158" i="3"/>
  <c r="J158" i="3"/>
  <c r="H158" i="3"/>
  <c r="G158" i="3"/>
  <c r="F158" i="3"/>
  <c r="K157" i="3"/>
  <c r="L157" i="3"/>
  <c r="J157" i="3"/>
  <c r="H157" i="3"/>
  <c r="G157" i="3"/>
  <c r="F157" i="3"/>
  <c r="K156" i="3"/>
  <c r="L156" i="3"/>
  <c r="J156" i="3"/>
  <c r="H156" i="3"/>
  <c r="G156" i="3"/>
  <c r="F156" i="3"/>
  <c r="K155" i="3"/>
  <c r="L155" i="3"/>
  <c r="J155" i="3"/>
  <c r="H155" i="3"/>
  <c r="G155" i="3"/>
  <c r="F155" i="3"/>
  <c r="K154" i="3"/>
  <c r="L154" i="3"/>
  <c r="J154" i="3"/>
  <c r="H154" i="3"/>
  <c r="G154" i="3"/>
  <c r="F154" i="3"/>
  <c r="K153" i="3"/>
  <c r="L153" i="3"/>
  <c r="J153" i="3"/>
  <c r="H153" i="3"/>
  <c r="G153" i="3"/>
  <c r="F153" i="3"/>
  <c r="K152" i="3"/>
  <c r="L152" i="3"/>
  <c r="J152" i="3"/>
  <c r="H152" i="3"/>
  <c r="G152" i="3"/>
  <c r="F152" i="3"/>
  <c r="K151" i="3"/>
  <c r="L151" i="3"/>
  <c r="J151" i="3"/>
  <c r="H151" i="3"/>
  <c r="G151" i="3"/>
  <c r="F151" i="3"/>
  <c r="K150" i="3"/>
  <c r="L150" i="3"/>
  <c r="J150" i="3"/>
  <c r="H150" i="3"/>
  <c r="G150" i="3"/>
  <c r="F150" i="3"/>
  <c r="K149" i="3"/>
  <c r="L149" i="3"/>
  <c r="J149" i="3"/>
  <c r="H149" i="3"/>
  <c r="G149" i="3"/>
  <c r="F149" i="3"/>
  <c r="K148" i="3"/>
  <c r="L148" i="3"/>
  <c r="J148" i="3"/>
  <c r="H148" i="3"/>
  <c r="G148" i="3"/>
  <c r="F148" i="3"/>
  <c r="K147" i="3"/>
  <c r="L147" i="3"/>
  <c r="J147" i="3"/>
  <c r="H147" i="3"/>
  <c r="G147" i="3"/>
  <c r="F147" i="3"/>
  <c r="K146" i="3"/>
  <c r="L146" i="3"/>
  <c r="J146" i="3"/>
  <c r="H146" i="3"/>
  <c r="G146" i="3"/>
  <c r="F146" i="3"/>
  <c r="K145" i="3"/>
  <c r="L145" i="3"/>
  <c r="J145" i="3"/>
  <c r="H145" i="3"/>
  <c r="G145" i="3"/>
  <c r="F145" i="3"/>
  <c r="K144" i="3"/>
  <c r="L144" i="3"/>
  <c r="J144" i="3"/>
  <c r="H144" i="3"/>
  <c r="G144" i="3"/>
  <c r="F144" i="3"/>
  <c r="K143" i="3"/>
  <c r="L143" i="3"/>
  <c r="J143" i="3"/>
  <c r="H143" i="3"/>
  <c r="G143" i="3"/>
  <c r="F143" i="3"/>
  <c r="K142" i="3"/>
  <c r="L142" i="3"/>
  <c r="J142" i="3"/>
  <c r="H142" i="3"/>
  <c r="G142" i="3"/>
  <c r="F142" i="3"/>
  <c r="K141" i="3"/>
  <c r="L141" i="3"/>
  <c r="J141" i="3"/>
  <c r="H141" i="3"/>
  <c r="G141" i="3"/>
  <c r="F141" i="3"/>
  <c r="K140" i="3"/>
  <c r="L140" i="3"/>
  <c r="J140" i="3"/>
  <c r="H140" i="3"/>
  <c r="G140" i="3"/>
  <c r="F140" i="3"/>
  <c r="K139" i="3"/>
  <c r="L139" i="3"/>
  <c r="J139" i="3"/>
  <c r="H139" i="3"/>
  <c r="G139" i="3"/>
  <c r="F139" i="3"/>
  <c r="K138" i="3"/>
  <c r="L138" i="3"/>
  <c r="J138" i="3"/>
  <c r="H138" i="3"/>
  <c r="G138" i="3"/>
  <c r="F138" i="3"/>
  <c r="K137" i="3"/>
  <c r="L137" i="3"/>
  <c r="J137" i="3"/>
  <c r="H137" i="3"/>
  <c r="G137" i="3"/>
  <c r="F137" i="3"/>
  <c r="K136" i="3"/>
  <c r="L136" i="3"/>
  <c r="J136" i="3"/>
  <c r="H136" i="3"/>
  <c r="G136" i="3"/>
  <c r="F136" i="3"/>
  <c r="K135" i="3"/>
  <c r="L135" i="3"/>
  <c r="J135" i="3"/>
  <c r="H135" i="3"/>
  <c r="G135" i="3"/>
  <c r="F135" i="3"/>
  <c r="K134" i="3"/>
  <c r="L134" i="3"/>
  <c r="J134" i="3"/>
  <c r="H134" i="3"/>
  <c r="G134" i="3"/>
  <c r="F134" i="3"/>
  <c r="K133" i="3"/>
  <c r="L133" i="3"/>
  <c r="J133" i="3"/>
  <c r="H133" i="3"/>
  <c r="G133" i="3"/>
  <c r="F133" i="3"/>
  <c r="K132" i="3"/>
  <c r="L132" i="3"/>
  <c r="J132" i="3"/>
  <c r="H132" i="3"/>
  <c r="G132" i="3"/>
  <c r="F132" i="3"/>
  <c r="K131" i="3"/>
  <c r="L131" i="3"/>
  <c r="J131" i="3"/>
  <c r="H131" i="3"/>
  <c r="G131" i="3"/>
  <c r="F131" i="3"/>
  <c r="K130" i="3"/>
  <c r="L130" i="3"/>
  <c r="J130" i="3"/>
  <c r="H130" i="3"/>
  <c r="G130" i="3"/>
  <c r="F130" i="3"/>
  <c r="K129" i="3"/>
  <c r="L129" i="3"/>
  <c r="J129" i="3"/>
  <c r="H129" i="3"/>
  <c r="G129" i="3"/>
  <c r="F129" i="3"/>
  <c r="K128" i="3"/>
  <c r="L128" i="3"/>
  <c r="J128" i="3"/>
  <c r="H128" i="3"/>
  <c r="G128" i="3"/>
  <c r="F128" i="3"/>
  <c r="K127" i="3"/>
  <c r="L127" i="3"/>
  <c r="J127" i="3"/>
  <c r="H127" i="3"/>
  <c r="G127" i="3"/>
  <c r="F127" i="3"/>
  <c r="K126" i="3"/>
  <c r="L126" i="3"/>
  <c r="J126" i="3"/>
  <c r="H126" i="3"/>
  <c r="G126" i="3"/>
  <c r="F126" i="3"/>
  <c r="K125" i="3"/>
  <c r="L125" i="3"/>
  <c r="J125" i="3"/>
  <c r="H125" i="3"/>
  <c r="G125" i="3"/>
  <c r="F125" i="3"/>
  <c r="K124" i="3"/>
  <c r="L124" i="3"/>
  <c r="J124" i="3"/>
  <c r="H124" i="3"/>
  <c r="G124" i="3"/>
  <c r="F124" i="3"/>
  <c r="K123" i="3"/>
  <c r="L123" i="3"/>
  <c r="J123" i="3"/>
  <c r="H123" i="3"/>
  <c r="G123" i="3"/>
  <c r="F123" i="3"/>
  <c r="K122" i="3"/>
  <c r="L122" i="3"/>
  <c r="J122" i="3"/>
  <c r="H122" i="3"/>
  <c r="G122" i="3"/>
  <c r="F122" i="3"/>
  <c r="K121" i="3"/>
  <c r="L121" i="3"/>
  <c r="J121" i="3"/>
  <c r="H121" i="3"/>
  <c r="G121" i="3"/>
  <c r="F121" i="3"/>
  <c r="K120" i="3"/>
  <c r="L120" i="3"/>
  <c r="J120" i="3"/>
  <c r="H120" i="3"/>
  <c r="G120" i="3"/>
  <c r="F120" i="3"/>
  <c r="K119" i="3"/>
  <c r="L119" i="3"/>
  <c r="J119" i="3"/>
  <c r="H119" i="3"/>
  <c r="G119" i="3"/>
  <c r="F119" i="3"/>
  <c r="K118" i="3"/>
  <c r="L118" i="3"/>
  <c r="J118" i="3"/>
  <c r="H118" i="3"/>
  <c r="G118" i="3"/>
  <c r="F118" i="3"/>
  <c r="K117" i="3"/>
  <c r="L117" i="3"/>
  <c r="J117" i="3"/>
  <c r="H117" i="3"/>
  <c r="G117" i="3"/>
  <c r="F117" i="3"/>
  <c r="K116" i="3"/>
  <c r="L116" i="3"/>
  <c r="J116" i="3"/>
  <c r="H116" i="3"/>
  <c r="G116" i="3"/>
  <c r="F116" i="3"/>
  <c r="K115" i="3"/>
  <c r="L115" i="3"/>
  <c r="J115" i="3"/>
  <c r="H115" i="3"/>
  <c r="G115" i="3"/>
  <c r="F115" i="3"/>
  <c r="K114" i="3"/>
  <c r="L114" i="3"/>
  <c r="J114" i="3"/>
  <c r="H114" i="3"/>
  <c r="G114" i="3"/>
  <c r="F114" i="3"/>
  <c r="K113" i="3"/>
  <c r="L113" i="3"/>
  <c r="J113" i="3"/>
  <c r="H113" i="3"/>
  <c r="G113" i="3"/>
  <c r="F113" i="3"/>
  <c r="K112" i="3"/>
  <c r="L112" i="3"/>
  <c r="J112" i="3"/>
  <c r="H112" i="3"/>
  <c r="G112" i="3"/>
  <c r="F112" i="3"/>
  <c r="K111" i="3"/>
  <c r="L111" i="3"/>
  <c r="J111" i="3"/>
  <c r="H111" i="3"/>
  <c r="G111" i="3"/>
  <c r="F111" i="3"/>
  <c r="K110" i="3"/>
  <c r="L110" i="3"/>
  <c r="J110" i="3"/>
  <c r="H110" i="3"/>
  <c r="G110" i="3"/>
  <c r="F110" i="3"/>
  <c r="K109" i="3"/>
  <c r="L109" i="3"/>
  <c r="J109" i="3"/>
  <c r="H109" i="3"/>
  <c r="G109" i="3"/>
  <c r="F109" i="3"/>
  <c r="K108" i="3"/>
  <c r="L108" i="3"/>
  <c r="J108" i="3"/>
  <c r="H108" i="3"/>
  <c r="G108" i="3"/>
  <c r="F108" i="3"/>
  <c r="K107" i="3"/>
  <c r="L107" i="3"/>
  <c r="J107" i="3"/>
  <c r="H107" i="3"/>
  <c r="G107" i="3"/>
  <c r="F107" i="3"/>
  <c r="K106" i="3"/>
  <c r="L106" i="3"/>
  <c r="J106" i="3"/>
  <c r="H106" i="3"/>
  <c r="G106" i="3"/>
  <c r="F106" i="3"/>
  <c r="K105" i="3"/>
  <c r="L105" i="3"/>
  <c r="J105" i="3"/>
  <c r="H105" i="3"/>
  <c r="G105" i="3"/>
  <c r="F105" i="3"/>
  <c r="K104" i="3"/>
  <c r="L104" i="3"/>
  <c r="J104" i="3"/>
  <c r="H104" i="3"/>
  <c r="G104" i="3"/>
  <c r="F104" i="3"/>
  <c r="K103" i="3"/>
  <c r="L103" i="3"/>
  <c r="J103" i="3"/>
  <c r="H103" i="3"/>
  <c r="G103" i="3"/>
  <c r="F103" i="3"/>
  <c r="K102" i="3"/>
  <c r="L102" i="3"/>
  <c r="J102" i="3"/>
  <c r="H102" i="3"/>
  <c r="G102" i="3"/>
  <c r="F102" i="3"/>
  <c r="K101" i="3"/>
  <c r="L101" i="3"/>
  <c r="J101" i="3"/>
  <c r="H101" i="3"/>
  <c r="G101" i="3"/>
  <c r="F101" i="3"/>
  <c r="K100" i="3"/>
  <c r="L100" i="3"/>
  <c r="J100" i="3"/>
  <c r="H100" i="3"/>
  <c r="G100" i="3"/>
  <c r="F100" i="3"/>
  <c r="K99" i="3"/>
  <c r="L99" i="3"/>
  <c r="J99" i="3"/>
  <c r="H99" i="3"/>
  <c r="G99" i="3"/>
  <c r="F99" i="3"/>
  <c r="K98" i="3"/>
  <c r="L98" i="3"/>
  <c r="J98" i="3"/>
  <c r="H98" i="3"/>
  <c r="G98" i="3"/>
  <c r="F98" i="3"/>
  <c r="K97" i="3"/>
  <c r="L97" i="3"/>
  <c r="J97" i="3"/>
  <c r="H97" i="3"/>
  <c r="G97" i="3"/>
  <c r="F97" i="3"/>
  <c r="K96" i="3"/>
  <c r="L96" i="3"/>
  <c r="J96" i="3"/>
  <c r="H96" i="3"/>
  <c r="G96" i="3"/>
  <c r="F96" i="3"/>
  <c r="K95" i="3"/>
  <c r="L95" i="3"/>
  <c r="J95" i="3"/>
  <c r="H95" i="3"/>
  <c r="G95" i="3"/>
  <c r="F95" i="3"/>
  <c r="K94" i="3"/>
  <c r="L94" i="3"/>
  <c r="J94" i="3"/>
  <c r="H94" i="3"/>
  <c r="G94" i="3"/>
  <c r="F94" i="3"/>
  <c r="K93" i="3"/>
  <c r="L93" i="3"/>
  <c r="J93" i="3"/>
  <c r="H93" i="3"/>
  <c r="G93" i="3"/>
  <c r="F93" i="3"/>
  <c r="K92" i="3"/>
  <c r="L92" i="3"/>
  <c r="J92" i="3"/>
  <c r="H92" i="3"/>
  <c r="G92" i="3"/>
  <c r="F92" i="3"/>
  <c r="K91" i="3"/>
  <c r="L91" i="3"/>
  <c r="J91" i="3"/>
  <c r="H91" i="3"/>
  <c r="G91" i="3"/>
  <c r="F91" i="3"/>
  <c r="K90" i="3"/>
  <c r="L90" i="3"/>
  <c r="J90" i="3"/>
  <c r="H90" i="3"/>
  <c r="G90" i="3"/>
  <c r="F90" i="3"/>
  <c r="K89" i="3"/>
  <c r="L89" i="3"/>
  <c r="J89" i="3"/>
  <c r="H89" i="3"/>
  <c r="G89" i="3"/>
  <c r="F89" i="3"/>
  <c r="K88" i="3"/>
  <c r="L88" i="3"/>
  <c r="J88" i="3"/>
  <c r="H88" i="3"/>
  <c r="G88" i="3"/>
  <c r="F88" i="3"/>
  <c r="K87" i="3"/>
  <c r="L87" i="3"/>
  <c r="J87" i="3"/>
  <c r="H87" i="3"/>
  <c r="G87" i="3"/>
  <c r="F87" i="3"/>
  <c r="K86" i="3"/>
  <c r="L86" i="3"/>
  <c r="J86" i="3"/>
  <c r="H86" i="3"/>
  <c r="G86" i="3"/>
  <c r="F86" i="3"/>
  <c r="K85" i="3"/>
  <c r="L85" i="3"/>
  <c r="J85" i="3"/>
  <c r="H85" i="3"/>
  <c r="G85" i="3"/>
  <c r="F85" i="3"/>
  <c r="K84" i="3"/>
  <c r="L84" i="3"/>
  <c r="J84" i="3"/>
  <c r="H84" i="3"/>
  <c r="G84" i="3"/>
  <c r="F84" i="3"/>
  <c r="K83" i="3"/>
  <c r="L83" i="3"/>
  <c r="J83" i="3"/>
  <c r="H83" i="3"/>
  <c r="G83" i="3"/>
  <c r="F83" i="3"/>
  <c r="K82" i="3"/>
  <c r="L82" i="3"/>
  <c r="J82" i="3"/>
  <c r="H82" i="3"/>
  <c r="G82" i="3"/>
  <c r="F82" i="3"/>
  <c r="K81" i="3"/>
  <c r="L81" i="3"/>
  <c r="J81" i="3"/>
  <c r="H81" i="3"/>
  <c r="G81" i="3"/>
  <c r="F81" i="3"/>
  <c r="K80" i="3"/>
  <c r="L80" i="3"/>
  <c r="J80" i="3"/>
  <c r="H80" i="3"/>
  <c r="G80" i="3"/>
  <c r="F80" i="3"/>
  <c r="K79" i="3"/>
  <c r="L79" i="3"/>
  <c r="J79" i="3"/>
  <c r="H79" i="3"/>
  <c r="G79" i="3"/>
  <c r="F79" i="3"/>
  <c r="K78" i="3"/>
  <c r="L78" i="3"/>
  <c r="J78" i="3"/>
  <c r="H78" i="3"/>
  <c r="G78" i="3"/>
  <c r="F78" i="3"/>
  <c r="K77" i="3"/>
  <c r="L77" i="3"/>
  <c r="J77" i="3"/>
  <c r="H77" i="3"/>
  <c r="G77" i="3"/>
  <c r="F77" i="3"/>
  <c r="K76" i="3"/>
  <c r="L76" i="3"/>
  <c r="J76" i="3"/>
  <c r="H76" i="3"/>
  <c r="G76" i="3"/>
  <c r="F76" i="3"/>
  <c r="K75" i="3"/>
  <c r="L75" i="3"/>
  <c r="J75" i="3"/>
  <c r="H75" i="3"/>
  <c r="G75" i="3"/>
  <c r="F75" i="3"/>
  <c r="K74" i="3"/>
  <c r="L74" i="3"/>
  <c r="J74" i="3"/>
  <c r="H74" i="3"/>
  <c r="G74" i="3"/>
  <c r="F74" i="3"/>
  <c r="K73" i="3"/>
  <c r="L73" i="3"/>
  <c r="J73" i="3"/>
  <c r="H73" i="3"/>
  <c r="G73" i="3"/>
  <c r="F73" i="3"/>
  <c r="K72" i="3"/>
  <c r="L72" i="3"/>
  <c r="J72" i="3"/>
  <c r="H72" i="3"/>
  <c r="G72" i="3"/>
  <c r="F72" i="3"/>
  <c r="K71" i="3"/>
  <c r="L71" i="3"/>
  <c r="J71" i="3"/>
  <c r="H71" i="3"/>
  <c r="G71" i="3"/>
  <c r="F71" i="3"/>
  <c r="K70" i="3"/>
  <c r="L70" i="3"/>
  <c r="J70" i="3"/>
  <c r="H70" i="3"/>
  <c r="G70" i="3"/>
  <c r="F70" i="3"/>
  <c r="K69" i="3"/>
  <c r="L69" i="3"/>
  <c r="J69" i="3"/>
  <c r="H69" i="3"/>
  <c r="G69" i="3"/>
  <c r="F69" i="3"/>
  <c r="K68" i="3"/>
  <c r="L68" i="3"/>
  <c r="J68" i="3"/>
  <c r="H68" i="3"/>
  <c r="G68" i="3"/>
  <c r="F68" i="3"/>
  <c r="K67" i="3"/>
  <c r="L67" i="3"/>
  <c r="J67" i="3"/>
  <c r="H67" i="3"/>
  <c r="G67" i="3"/>
  <c r="F67" i="3"/>
  <c r="K66" i="3"/>
  <c r="L66" i="3"/>
  <c r="J66" i="3"/>
  <c r="H66" i="3"/>
  <c r="G66" i="3"/>
  <c r="F66" i="3"/>
  <c r="K65" i="3"/>
  <c r="L65" i="3"/>
  <c r="J65" i="3"/>
  <c r="H65" i="3"/>
  <c r="G65" i="3"/>
  <c r="F65" i="3"/>
  <c r="K64" i="3"/>
  <c r="L64" i="3"/>
  <c r="J64" i="3"/>
  <c r="H64" i="3"/>
  <c r="G64" i="3"/>
  <c r="F64" i="3"/>
  <c r="K63" i="3"/>
  <c r="L63" i="3"/>
  <c r="J63" i="3"/>
  <c r="H63" i="3"/>
  <c r="G63" i="3"/>
  <c r="F63" i="3"/>
  <c r="K62" i="3"/>
  <c r="L62" i="3"/>
  <c r="J62" i="3"/>
  <c r="H62" i="3"/>
  <c r="G62" i="3"/>
  <c r="F62" i="3"/>
  <c r="K61" i="3"/>
  <c r="L61" i="3"/>
  <c r="J61" i="3"/>
  <c r="H61" i="3"/>
  <c r="G61" i="3"/>
  <c r="F61" i="3"/>
  <c r="K60" i="3"/>
  <c r="L60" i="3"/>
  <c r="J60" i="3"/>
  <c r="H60" i="3"/>
  <c r="G60" i="3"/>
  <c r="F60" i="3"/>
  <c r="K59" i="3"/>
  <c r="L59" i="3"/>
  <c r="J59" i="3"/>
  <c r="H59" i="3"/>
  <c r="G59" i="3"/>
  <c r="F59" i="3"/>
  <c r="K58" i="3"/>
  <c r="L58" i="3"/>
  <c r="J58" i="3"/>
  <c r="H58" i="3"/>
  <c r="G58" i="3"/>
  <c r="F58" i="3"/>
  <c r="K57" i="3"/>
  <c r="L57" i="3"/>
  <c r="J57" i="3"/>
  <c r="H57" i="3"/>
  <c r="G57" i="3"/>
  <c r="F57" i="3"/>
  <c r="K56" i="3"/>
  <c r="L56" i="3"/>
  <c r="J56" i="3"/>
  <c r="H56" i="3"/>
  <c r="G56" i="3"/>
  <c r="F56" i="3"/>
  <c r="K55" i="3"/>
  <c r="L55" i="3"/>
  <c r="J55" i="3"/>
  <c r="H55" i="3"/>
  <c r="G55" i="3"/>
  <c r="F55" i="3"/>
  <c r="K54" i="3"/>
  <c r="L54" i="3"/>
  <c r="J54" i="3"/>
  <c r="H54" i="3"/>
  <c r="G54" i="3"/>
  <c r="F54" i="3"/>
  <c r="K53" i="3"/>
  <c r="L53" i="3"/>
  <c r="J53" i="3"/>
  <c r="H53" i="3"/>
  <c r="G53" i="3"/>
  <c r="F53" i="3"/>
  <c r="K52" i="3"/>
  <c r="L52" i="3"/>
  <c r="J52" i="3"/>
  <c r="H52" i="3"/>
  <c r="G52" i="3"/>
  <c r="F52" i="3"/>
  <c r="K51" i="3"/>
  <c r="L51" i="3"/>
  <c r="J51" i="3"/>
  <c r="H51" i="3"/>
  <c r="G51" i="3"/>
  <c r="F51" i="3"/>
  <c r="K50" i="3"/>
  <c r="L50" i="3"/>
  <c r="J50" i="3"/>
  <c r="H50" i="3"/>
  <c r="G50" i="3"/>
  <c r="F50" i="3"/>
  <c r="K49" i="3"/>
  <c r="L49" i="3"/>
  <c r="J49" i="3"/>
  <c r="H49" i="3"/>
  <c r="G49" i="3"/>
  <c r="F49" i="3"/>
  <c r="K48" i="3"/>
  <c r="L48" i="3"/>
  <c r="J48" i="3"/>
  <c r="H48" i="3"/>
  <c r="G48" i="3"/>
  <c r="F48" i="3"/>
  <c r="K47" i="3"/>
  <c r="L47" i="3"/>
  <c r="J47" i="3"/>
  <c r="H47" i="3"/>
  <c r="G47" i="3"/>
  <c r="F47" i="3"/>
  <c r="K46" i="3"/>
  <c r="L46" i="3"/>
  <c r="J46" i="3"/>
  <c r="H46" i="3"/>
  <c r="G46" i="3"/>
  <c r="F46" i="3"/>
  <c r="K45" i="3"/>
  <c r="L45" i="3"/>
  <c r="J45" i="3"/>
  <c r="H45" i="3"/>
  <c r="G45" i="3"/>
  <c r="F45" i="3"/>
  <c r="K44" i="3"/>
  <c r="L44" i="3"/>
  <c r="J44" i="3"/>
  <c r="H44" i="3"/>
  <c r="G44" i="3"/>
  <c r="F44" i="3"/>
  <c r="K43" i="3"/>
  <c r="L43" i="3"/>
  <c r="J43" i="3"/>
  <c r="H43" i="3"/>
  <c r="G43" i="3"/>
  <c r="F43" i="3"/>
  <c r="K42" i="3"/>
  <c r="L42" i="3"/>
  <c r="J42" i="3"/>
  <c r="H42" i="3"/>
  <c r="G42" i="3"/>
  <c r="F42" i="3"/>
  <c r="K41" i="3"/>
  <c r="L41" i="3"/>
  <c r="J41" i="3"/>
  <c r="H41" i="3"/>
  <c r="G41" i="3"/>
  <c r="F41" i="3"/>
  <c r="K40" i="3"/>
  <c r="L40" i="3"/>
  <c r="J40" i="3"/>
  <c r="H40" i="3"/>
  <c r="G40" i="3"/>
  <c r="F40" i="3"/>
  <c r="K39" i="3"/>
  <c r="L39" i="3"/>
  <c r="J39" i="3"/>
  <c r="H39" i="3"/>
  <c r="G39" i="3"/>
  <c r="F39" i="3"/>
  <c r="K38" i="3"/>
  <c r="L38" i="3"/>
  <c r="J38" i="3"/>
  <c r="H38" i="3"/>
  <c r="G38" i="3"/>
  <c r="F38" i="3"/>
  <c r="K37" i="3"/>
  <c r="L37" i="3"/>
  <c r="J37" i="3"/>
  <c r="H37" i="3"/>
  <c r="G37" i="3"/>
  <c r="F37" i="3"/>
  <c r="K36" i="3"/>
  <c r="L36" i="3"/>
  <c r="J36" i="3"/>
  <c r="H36" i="3"/>
  <c r="G36" i="3"/>
  <c r="F36" i="3"/>
  <c r="K35" i="3"/>
  <c r="L35" i="3"/>
  <c r="J35" i="3"/>
  <c r="H35" i="3"/>
  <c r="G35" i="3"/>
  <c r="F35" i="3"/>
  <c r="K34" i="3"/>
  <c r="L34" i="3"/>
  <c r="J34" i="3"/>
  <c r="H34" i="3"/>
  <c r="G34" i="3"/>
  <c r="F34" i="3"/>
  <c r="K33" i="3"/>
  <c r="L33" i="3"/>
  <c r="J33" i="3"/>
  <c r="H33" i="3"/>
  <c r="G33" i="3"/>
  <c r="F33" i="3"/>
  <c r="K32" i="3"/>
  <c r="L32" i="3"/>
  <c r="J32" i="3"/>
  <c r="H32" i="3"/>
  <c r="G32" i="3"/>
  <c r="F32" i="3"/>
  <c r="K31" i="3"/>
  <c r="L31" i="3"/>
  <c r="J31" i="3"/>
  <c r="H31" i="3"/>
  <c r="G31" i="3"/>
  <c r="F31" i="3"/>
  <c r="K30" i="3"/>
  <c r="L30" i="3"/>
  <c r="J30" i="3"/>
  <c r="H30" i="3"/>
  <c r="G30" i="3"/>
  <c r="F30" i="3"/>
  <c r="K29" i="3"/>
  <c r="L29" i="3"/>
  <c r="J29" i="3"/>
  <c r="H29" i="3"/>
  <c r="G29" i="3"/>
  <c r="F29" i="3"/>
  <c r="K28" i="3"/>
  <c r="L28" i="3"/>
  <c r="J28" i="3"/>
  <c r="H28" i="3"/>
  <c r="G28" i="3"/>
  <c r="F28" i="3"/>
  <c r="K27" i="3"/>
  <c r="L27" i="3"/>
  <c r="J27" i="3"/>
  <c r="H27" i="3"/>
  <c r="G27" i="3"/>
  <c r="F27" i="3"/>
  <c r="K26" i="3"/>
  <c r="L26" i="3"/>
  <c r="J26" i="3"/>
  <c r="H26" i="3"/>
  <c r="G26" i="3"/>
  <c r="F26" i="3"/>
  <c r="K25" i="3"/>
  <c r="L25" i="3"/>
  <c r="J25" i="3"/>
  <c r="H25" i="3"/>
  <c r="G25" i="3"/>
  <c r="F25" i="3"/>
  <c r="K24" i="3"/>
  <c r="L24" i="3"/>
  <c r="J24" i="3"/>
  <c r="H24" i="3"/>
  <c r="G24" i="3"/>
  <c r="F24" i="3"/>
  <c r="K23" i="3"/>
  <c r="L23" i="3"/>
  <c r="J23" i="3"/>
  <c r="H23" i="3"/>
  <c r="G23" i="3"/>
  <c r="F23" i="3"/>
  <c r="K22" i="3"/>
  <c r="L22" i="3"/>
  <c r="J22" i="3"/>
  <c r="H22" i="3"/>
  <c r="G22" i="3"/>
  <c r="F22" i="3"/>
  <c r="K21" i="3"/>
  <c r="L21" i="3"/>
  <c r="J21" i="3"/>
  <c r="H21" i="3"/>
  <c r="G21" i="3"/>
  <c r="F21" i="3"/>
  <c r="K20" i="3"/>
  <c r="L20" i="3"/>
  <c r="J20" i="3"/>
  <c r="H20" i="3"/>
  <c r="G20" i="3"/>
  <c r="F20" i="3"/>
  <c r="K19" i="3"/>
  <c r="L19" i="3"/>
  <c r="J19" i="3"/>
  <c r="H19" i="3"/>
  <c r="G19" i="3"/>
  <c r="F19" i="3"/>
  <c r="K18" i="3"/>
  <c r="L18" i="3"/>
  <c r="J18" i="3"/>
  <c r="H18" i="3"/>
  <c r="G18" i="3"/>
  <c r="F18" i="3"/>
  <c r="K17" i="3"/>
  <c r="L17" i="3"/>
  <c r="J17" i="3"/>
  <c r="H17" i="3"/>
  <c r="G17" i="3"/>
  <c r="F17" i="3"/>
  <c r="K16" i="3"/>
  <c r="L16" i="3"/>
  <c r="J16" i="3"/>
  <c r="H16" i="3"/>
  <c r="G16" i="3"/>
  <c r="F16" i="3"/>
  <c r="K15" i="3"/>
  <c r="L15" i="3"/>
  <c r="J15" i="3"/>
  <c r="H15" i="3"/>
  <c r="G15" i="3"/>
  <c r="F15" i="3"/>
  <c r="K14" i="3"/>
  <c r="L14" i="3"/>
  <c r="J14" i="3"/>
  <c r="H14" i="3"/>
  <c r="G14" i="3"/>
  <c r="F14" i="3"/>
  <c r="K13" i="3"/>
  <c r="L13" i="3"/>
  <c r="J13" i="3"/>
  <c r="H13" i="3"/>
  <c r="G13" i="3"/>
  <c r="F13" i="3"/>
  <c r="K12" i="3"/>
  <c r="L12" i="3"/>
  <c r="J12" i="3"/>
  <c r="H12" i="3"/>
  <c r="G12" i="3"/>
  <c r="F12" i="3"/>
  <c r="K11" i="3"/>
  <c r="L11" i="3"/>
  <c r="J11" i="3"/>
  <c r="H11" i="3"/>
  <c r="G11" i="3"/>
  <c r="F11" i="3"/>
  <c r="K10" i="3"/>
  <c r="L10" i="3"/>
  <c r="J10" i="3"/>
  <c r="H10" i="3"/>
  <c r="G10" i="3"/>
  <c r="F10" i="3"/>
  <c r="K9" i="3"/>
  <c r="L9" i="3"/>
  <c r="J9" i="3"/>
  <c r="H9" i="3"/>
  <c r="G9" i="3"/>
  <c r="F9" i="3"/>
  <c r="K8" i="3"/>
  <c r="L8" i="3"/>
  <c r="J8" i="3"/>
  <c r="H8" i="3"/>
  <c r="G8" i="3"/>
  <c r="F8" i="3"/>
  <c r="K7" i="3"/>
  <c r="L7" i="3"/>
  <c r="J7" i="3"/>
  <c r="H7" i="3"/>
  <c r="G7" i="3"/>
  <c r="F7" i="3"/>
  <c r="K6" i="3"/>
  <c r="L6" i="3"/>
  <c r="J6" i="3"/>
  <c r="H6" i="3"/>
  <c r="G6" i="3"/>
  <c r="F6" i="3"/>
  <c r="K5" i="3"/>
  <c r="L5" i="3"/>
  <c r="J5" i="3"/>
  <c r="H5" i="3"/>
  <c r="G5" i="3"/>
  <c r="F5" i="3"/>
  <c r="K4" i="3"/>
  <c r="L4" i="3"/>
  <c r="J4" i="3"/>
  <c r="H4" i="3"/>
  <c r="G4" i="3"/>
  <c r="F4" i="3"/>
  <c r="K3" i="3"/>
  <c r="L3" i="3"/>
  <c r="J3" i="3"/>
  <c r="H3" i="3"/>
  <c r="G3" i="3"/>
  <c r="F3" i="3"/>
  <c r="K2" i="3"/>
  <c r="L2" i="3"/>
  <c r="J2" i="3"/>
  <c r="I2" i="3"/>
  <c r="H2" i="3"/>
  <c r="G2" i="3"/>
  <c r="F2" i="3"/>
</calcChain>
</file>

<file path=xl/sharedStrings.xml><?xml version="1.0" encoding="utf-8"?>
<sst xmlns="http://schemas.openxmlformats.org/spreadsheetml/2006/main" count="108" uniqueCount="44">
  <si>
    <t>Freq</t>
    <phoneticPr fontId="1" type="noConversion"/>
  </si>
  <si>
    <t>W</t>
    <phoneticPr fontId="1" type="noConversion"/>
  </si>
  <si>
    <t>W2</t>
    <phoneticPr fontId="1" type="noConversion"/>
  </si>
  <si>
    <t>6dB</t>
    <phoneticPr fontId="1" type="noConversion"/>
  </si>
  <si>
    <t>G</t>
  </si>
  <si>
    <t>Z1</t>
  </si>
  <si>
    <t>P1</t>
  </si>
  <si>
    <t>P2</t>
  </si>
  <si>
    <t>5dB</t>
    <phoneticPr fontId="1" type="noConversion"/>
  </si>
  <si>
    <t>4dB</t>
    <phoneticPr fontId="1" type="noConversion"/>
  </si>
  <si>
    <t>3dB</t>
    <phoneticPr fontId="1" type="noConversion"/>
  </si>
  <si>
    <t>2dB</t>
    <phoneticPr fontId="1" type="noConversion"/>
  </si>
  <si>
    <t>1dB</t>
    <phoneticPr fontId="1" type="noConversion"/>
  </si>
  <si>
    <t>P2</t>
    <phoneticPr fontId="1" type="noConversion"/>
  </si>
  <si>
    <t>0dB</t>
    <phoneticPr fontId="1" type="noConversion"/>
  </si>
  <si>
    <t>8dB</t>
    <phoneticPr fontId="1" type="noConversion"/>
  </si>
  <si>
    <t>7dB</t>
    <phoneticPr fontId="1" type="noConversion"/>
  </si>
  <si>
    <t>8 dB</t>
    <phoneticPr fontId="1" type="noConversion"/>
  </si>
  <si>
    <t>6 dB</t>
    <phoneticPr fontId="1" type="noConversion"/>
  </si>
  <si>
    <t>4 dB</t>
    <phoneticPr fontId="1" type="noConversion"/>
  </si>
  <si>
    <t>2 dB</t>
    <phoneticPr fontId="1" type="noConversion"/>
  </si>
  <si>
    <t>7 dB</t>
    <phoneticPr fontId="1" type="noConversion"/>
  </si>
  <si>
    <t>5 dB</t>
    <phoneticPr fontId="1" type="noConversion"/>
  </si>
  <si>
    <t>3 dB</t>
    <phoneticPr fontId="1" type="noConversion"/>
  </si>
  <si>
    <t>1 dB</t>
    <phoneticPr fontId="1" type="noConversion"/>
  </si>
  <si>
    <t xml:space="preserve"> 0 dB</t>
    <phoneticPr fontId="1" type="noConversion"/>
  </si>
  <si>
    <t>9 dB</t>
  </si>
  <si>
    <t>10 dB</t>
  </si>
  <si>
    <t>10dB</t>
  </si>
  <si>
    <t>12 dB</t>
  </si>
  <si>
    <t>14 dB</t>
  </si>
  <si>
    <t>14dB</t>
  </si>
  <si>
    <t>12dB</t>
  </si>
  <si>
    <t>15 dB</t>
  </si>
  <si>
    <t>13dB</t>
  </si>
  <si>
    <t>11dB</t>
  </si>
  <si>
    <t>13 dB</t>
  </si>
  <si>
    <t>11 dB</t>
  </si>
  <si>
    <t>Optimum CTLE Eye with not TX FFE on TE Quadro 175 mm Channel</t>
  </si>
  <si>
    <t xml:space="preserve">Cascaded Respone of the CTLE with TE Quadro 4" Chnnel was optimization Point of CTLE </t>
  </si>
  <si>
    <t>Typical frequnency response of the CTLE and the far end eye performance without and with CTLE for 175 mm TE channel with loss of 10 dB</t>
  </si>
  <si>
    <t>Provided by A. Ghiasi as is without any gurantee</t>
  </si>
  <si>
    <t>The CTLE is based on single zero with two poles having following general form:</t>
  </si>
  <si>
    <t>When G is gain, Z is the zero, and P1/P2 are the two 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</si>
</sst>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E+00"/>
  </numFmts>
  <fonts count="9" x14ac:knownFonts="1">
    <font>
      <sz val="10"/>
      <name val="Verdana"/>
    </font>
    <font>
      <sz val="8"/>
      <name val="Verdana"/>
    </font>
    <font>
      <sz val="10"/>
      <name val="Symbol"/>
    </font>
    <font>
      <u/>
      <sz val="10"/>
      <color theme="10"/>
      <name val="Verdana"/>
    </font>
    <font>
      <u/>
      <sz val="10"/>
      <color theme="11"/>
      <name val="Verdana"/>
    </font>
    <font>
      <b/>
      <sz val="14"/>
      <name val="Verdana"/>
    </font>
    <font>
      <sz val="12"/>
      <name val="Verdana"/>
    </font>
    <font>
      <b/>
      <sz val="12"/>
      <name val="Verdana"/>
    </font>
    <font>
      <b/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11" fontId="0" fillId="0" borderId="0" xfId="0" applyNumberFormat="1"/>
    <xf numFmtId="0" fontId="0" fillId="0" borderId="0" xfId="0" applyNumberFormat="1"/>
    <xf numFmtId="0" fontId="2" fillId="0" borderId="0" xfId="0" applyFon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15" fontId="6" fillId="0" borderId="0" xfId="0" applyNumberFormat="1" applyFont="1"/>
    <xf numFmtId="0" fontId="8" fillId="0" borderId="0" xfId="0" applyFont="1"/>
  </cellXfs>
  <cellStyles count="1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CTLE</a:t>
            </a:r>
            <a:r>
              <a:rPr lang="en-US" sz="1600" baseline="0"/>
              <a:t> Odd Gains</a:t>
            </a:r>
            <a:endParaRPr lang="en-US" sz="1600"/>
          </a:p>
        </c:rich>
      </c:tx>
      <c:layout>
        <c:manualLayout>
          <c:xMode val="edge"/>
          <c:yMode val="edge"/>
          <c:x val="0.416674127662976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602075755759"/>
          <c:y val="0.0590295807618642"/>
          <c:w val="0.846982693153204"/>
          <c:h val="0.856675749318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Odd!$I$1</c:f>
              <c:strCache>
                <c:ptCount val="1"/>
                <c:pt idx="0">
                  <c:v>1 dB</c:v>
                </c:pt>
              </c:strCache>
            </c:strRef>
          </c:tx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Odd!$I$2:$I$402</c:f>
              <c:numCache>
                <c:formatCode>0.00E+00</c:formatCode>
                <c:ptCount val="401"/>
                <c:pt idx="0">
                  <c:v>-0.99972133452863</c:v>
                </c:pt>
                <c:pt idx="1">
                  <c:v>-0.998885785109735</c:v>
                </c:pt>
                <c:pt idx="2">
                  <c:v>-0.997494691277922</c:v>
                </c:pt>
                <c:pt idx="3">
                  <c:v>-0.995550280762984</c:v>
                </c:pt>
                <c:pt idx="4">
                  <c:v>-0.993055662279488</c:v>
                </c:pt>
                <c:pt idx="5">
                  <c:v>-0.990014815494874</c:v>
                </c:pt>
                <c:pt idx="6">
                  <c:v>-0.986432578238151</c:v>
                </c:pt>
                <c:pt idx="7">
                  <c:v>-0.982314631027492</c:v>
                </c:pt>
                <c:pt idx="8">
                  <c:v>-0.977667479010876</c:v>
                </c:pt>
                <c:pt idx="9">
                  <c:v>-0.972498431429642</c:v>
                </c:pt>
                <c:pt idx="10">
                  <c:v>-0.966815578726454</c:v>
                </c:pt>
                <c:pt idx="11">
                  <c:v>-0.960627767435113</c:v>
                </c:pt>
                <c:pt idx="12">
                  <c:v>-0.953944572996448</c:v>
                </c:pt>
                <c:pt idx="13">
                  <c:v>-0.946776270658461</c:v>
                </c:pt>
                <c:pt idx="14">
                  <c:v>-0.939133804624959</c:v>
                </c:pt>
                <c:pt idx="15">
                  <c:v>-0.931028755623856</c:v>
                </c:pt>
                <c:pt idx="16">
                  <c:v>-0.922473307073005</c:v>
                </c:pt>
                <c:pt idx="17">
                  <c:v>-0.913480210022726</c:v>
                </c:pt>
                <c:pt idx="18">
                  <c:v>-0.90406274705947</c:v>
                </c:pt>
                <c:pt idx="19">
                  <c:v>-0.894234695353163</c:v>
                </c:pt>
                <c:pt idx="20">
                  <c:v>-0.884010289031352</c:v>
                </c:pt>
                <c:pt idx="21">
                  <c:v>-0.873404181061886</c:v>
                </c:pt>
                <c:pt idx="22">
                  <c:v>-0.86243140481983</c:v>
                </c:pt>
                <c:pt idx="23">
                  <c:v>-0.851107335513149</c:v>
                </c:pt>
                <c:pt idx="24">
                  <c:v>-0.839447651633378</c:v>
                </c:pt>
                <c:pt idx="25">
                  <c:v>-0.827468296592684</c:v>
                </c:pt>
                <c:pt idx="26">
                  <c:v>-0.815185440698542</c:v>
                </c:pt>
                <c:pt idx="27">
                  <c:v>-0.80261544361349</c:v>
                </c:pt>
                <c:pt idx="28">
                  <c:v>-0.789774817431947</c:v>
                </c:pt>
                <c:pt idx="29">
                  <c:v>-0.776680190503725</c:v>
                </c:pt>
                <c:pt idx="30">
                  <c:v>-0.763348272117952</c:v>
                </c:pt>
                <c:pt idx="31">
                  <c:v>-0.74979581815461</c:v>
                </c:pt>
                <c:pt idx="32">
                  <c:v>-0.736039597798907</c:v>
                </c:pt>
                <c:pt idx="33">
                  <c:v>-0.722096361403459</c:v>
                </c:pt>
                <c:pt idx="34">
                  <c:v>-0.70798280957365</c:v>
                </c:pt>
                <c:pt idx="35">
                  <c:v>-0.693715563539257</c:v>
                </c:pt>
                <c:pt idx="36">
                  <c:v>-0.679311136867653</c:v>
                </c:pt>
                <c:pt idx="37">
                  <c:v>-0.664785908562322</c:v>
                </c:pt>
                <c:pt idx="38">
                  <c:v>-0.65015609758143</c:v>
                </c:pt>
                <c:pt idx="39">
                  <c:v>-0.635437738802039</c:v>
                </c:pt>
                <c:pt idx="40">
                  <c:v>-0.620646660447079</c:v>
                </c:pt>
                <c:pt idx="41">
                  <c:v>-0.605798462982875</c:v>
                </c:pt>
                <c:pt idx="42">
                  <c:v>-0.590908499489274</c:v>
                </c:pt>
                <c:pt idx="43">
                  <c:v>-0.575991857494813</c:v>
                </c:pt>
                <c:pt idx="44">
                  <c:v>-0.561063342264447</c:v>
                </c:pt>
                <c:pt idx="45">
                  <c:v>-0.546137461521255</c:v>
                </c:pt>
                <c:pt idx="46">
                  <c:v>-0.531228411575853</c:v>
                </c:pt>
                <c:pt idx="47">
                  <c:v>-0.516350064836075</c:v>
                </c:pt>
                <c:pt idx="48">
                  <c:v>-0.501515958660491</c:v>
                </c:pt>
                <c:pt idx="49">
                  <c:v>-0.486739285520002</c:v>
                </c:pt>
                <c:pt idx="50">
                  <c:v>-0.47203288442455</c:v>
                </c:pt>
                <c:pt idx="51">
                  <c:v>-0.457409233570956</c:v>
                </c:pt>
                <c:pt idx="52">
                  <c:v>-0.442880444166377</c:v>
                </c:pt>
                <c:pt idx="53">
                  <c:v>-0.42845825537762</c:v>
                </c:pt>
                <c:pt idx="54">
                  <c:v>-0.414154030356343</c:v>
                </c:pt>
                <c:pt idx="55">
                  <c:v>-0.399978753289787</c:v>
                </c:pt>
                <c:pt idx="56">
                  <c:v>-0.385943027424389</c:v>
                </c:pt>
                <c:pt idx="57">
                  <c:v>-0.372057074010485</c:v>
                </c:pt>
                <c:pt idx="58">
                  <c:v>-0.358330732114609</c:v>
                </c:pt>
                <c:pt idx="59">
                  <c:v>-0.344773459248955</c:v>
                </c:pt>
                <c:pt idx="60">
                  <c:v>-0.331394332764859</c:v>
                </c:pt>
                <c:pt idx="61">
                  <c:v>-0.318202051959844</c:v>
                </c:pt>
                <c:pt idx="62">
                  <c:v>-0.305204940848142</c:v>
                </c:pt>
                <c:pt idx="63">
                  <c:v>-0.292410951545548</c:v>
                </c:pt>
                <c:pt idx="64">
                  <c:v>-0.279827668220946</c:v>
                </c:pt>
                <c:pt idx="65">
                  <c:v>-0.267462311567442</c:v>
                </c:pt>
                <c:pt idx="66">
                  <c:v>-0.255321743749732</c:v>
                </c:pt>
                <c:pt idx="67">
                  <c:v>-0.24341247378257</c:v>
                </c:pt>
                <c:pt idx="68">
                  <c:v>-0.231740663299433</c:v>
                </c:pt>
                <c:pt idx="69">
                  <c:v>-0.220312132671637</c:v>
                </c:pt>
                <c:pt idx="70">
                  <c:v>-0.209132367439366</c:v>
                </c:pt>
                <c:pt idx="71">
                  <c:v>-0.198206525017952</c:v>
                </c:pt>
                <c:pt idx="72">
                  <c:v>-0.187539441644759</c:v>
                </c:pt>
                <c:pt idx="73">
                  <c:v>-0.177135639534299</c:v>
                </c:pt>
                <c:pt idx="74">
                  <c:v>-0.166999334209578</c:v>
                </c:pt>
                <c:pt idx="75">
                  <c:v>-0.157134441981128</c:v>
                </c:pt>
                <c:pt idx="76">
                  <c:v>-0.147544587545468</c:v>
                </c:pt>
                <c:pt idx="77">
                  <c:v>-0.13823311167755</c:v>
                </c:pt>
                <c:pt idx="78">
                  <c:v>-0.129203078992276</c:v>
                </c:pt>
                <c:pt idx="79">
                  <c:v>-0.120457285753474</c:v>
                </c:pt>
                <c:pt idx="80">
                  <c:v>-0.111998267708117</c:v>
                </c:pt>
                <c:pt idx="81">
                  <c:v>-0.103828307926733</c:v>
                </c:pt>
                <c:pt idx="82">
                  <c:v>-0.09594944463268</c:v>
                </c:pt>
                <c:pt idx="83">
                  <c:v>-0.0883634790016003</c:v>
                </c:pt>
                <c:pt idx="84">
                  <c:v>-0.0810719829186155</c:v>
                </c:pt>
                <c:pt idx="85">
                  <c:v>-0.0740763066759484</c:v>
                </c:pt>
                <c:pt idx="86">
                  <c:v>-0.0673775866010544</c:v>
                </c:pt>
                <c:pt idx="87">
                  <c:v>-0.0609767526021301</c:v>
                </c:pt>
                <c:pt idx="88">
                  <c:v>-0.0548745356202573</c:v>
                </c:pt>
                <c:pt idx="89">
                  <c:v>-0.0490714749802521</c:v>
                </c:pt>
                <c:pt idx="90">
                  <c:v>-0.0435679256299011</c:v>
                </c:pt>
                <c:pt idx="91">
                  <c:v>-0.0383640652614758</c:v>
                </c:pt>
                <c:pt idx="92">
                  <c:v>-0.0334599013084471</c:v>
                </c:pt>
                <c:pt idx="93">
                  <c:v>-0.0288552778112034</c:v>
                </c:pt>
                <c:pt idx="94">
                  <c:v>-0.0245498821473689</c:v>
                </c:pt>
                <c:pt idx="95">
                  <c:v>-0.020543251622513</c:v>
                </c:pt>
                <c:pt idx="96">
                  <c:v>-0.0168347799167066</c:v>
                </c:pt>
                <c:pt idx="97">
                  <c:v>-0.0134237233851309</c:v>
                </c:pt>
                <c:pt idx="98">
                  <c:v>-0.0103092072100424</c:v>
                </c:pt>
                <c:pt idx="99">
                  <c:v>-0.00749023140133431</c:v>
                </c:pt>
                <c:pt idx="100">
                  <c:v>-0.00496567664603731</c:v>
                </c:pt>
                <c:pt idx="101">
                  <c:v>-0.00273431000448454</c:v>
                </c:pt>
                <c:pt idx="102">
                  <c:v>-0.000794790453312544</c:v>
                </c:pt>
                <c:pt idx="103">
                  <c:v>0.000854325724560567</c:v>
                </c:pt>
                <c:pt idx="104">
                  <c:v>0.00221457970295091</c:v>
                </c:pt>
                <c:pt idx="105">
                  <c:v>0.00328760502762293</c:v>
                </c:pt>
                <c:pt idx="106">
                  <c:v>0.00407512268313326</c:v>
                </c:pt>
                <c:pt idx="107">
                  <c:v>0.00457893630917283</c:v>
                </c:pt>
                <c:pt idx="108">
                  <c:v>0.00480092756561134</c:v>
                </c:pt>
                <c:pt idx="109">
                  <c:v>0.0047430516450504</c:v>
                </c:pt>
                <c:pt idx="110">
                  <c:v>0.00440733292910522</c:v>
                </c:pt>
                <c:pt idx="111">
                  <c:v>0.00379586078889815</c:v>
                </c:pt>
                <c:pt idx="112">
                  <c:v>0.00291078552550061</c:v>
                </c:pt>
                <c:pt idx="113">
                  <c:v>0.00175431444884566</c:v>
                </c:pt>
                <c:pt idx="114">
                  <c:v>0.000328708092411034</c:v>
                </c:pt>
                <c:pt idx="115">
                  <c:v>-0.00136372343828839</c:v>
                </c:pt>
                <c:pt idx="116">
                  <c:v>-0.00332062398740618</c:v>
                </c:pt>
                <c:pt idx="117">
                  <c:v>-0.00553959474177645</c:v>
                </c:pt>
                <c:pt idx="118">
                  <c:v>-0.00801819749941046</c:v>
                </c:pt>
                <c:pt idx="119">
                  <c:v>-0.010753957815183</c:v>
                </c:pt>
                <c:pt idx="120">
                  <c:v>-0.0137443680276874</c:v>
                </c:pt>
                <c:pt idx="121">
                  <c:v>-0.0169868901691359</c:v>
                </c:pt>
                <c:pt idx="122">
                  <c:v>-0.0204789587619132</c:v>
                </c:pt>
                <c:pt idx="123">
                  <c:v>-0.0242179835041156</c:v>
                </c:pt>
                <c:pt idx="124">
                  <c:v>-0.0282013518480255</c:v>
                </c:pt>
                <c:pt idx="125">
                  <c:v>-0.0324264314727998</c:v>
                </c:pt>
                <c:pt idx="126">
                  <c:v>-0.0368905726561195</c:v>
                </c:pt>
                <c:pt idx="127">
                  <c:v>-0.0415911105462499</c:v>
                </c:pt>
                <c:pt idx="128">
                  <c:v>-0.0465253673380346</c:v>
                </c:pt>
                <c:pt idx="129">
                  <c:v>-0.0516906543558377</c:v>
                </c:pt>
                <c:pt idx="130">
                  <c:v>-0.0570842740449677</c:v>
                </c:pt>
                <c:pt idx="131">
                  <c:v>-0.0627035218768128</c:v>
                </c:pt>
                <c:pt idx="132">
                  <c:v>-0.0685456881673758</c:v>
                </c:pt>
                <c:pt idx="133">
                  <c:v>-0.0746080598142953</c:v>
                </c:pt>
                <c:pt idx="134">
                  <c:v>-0.0808879219540586</c:v>
                </c:pt>
                <c:pt idx="135">
                  <c:v>-0.0873825595412825</c:v>
                </c:pt>
                <c:pt idx="136">
                  <c:v>-0.0940892588547228</c:v>
                </c:pt>
                <c:pt idx="137">
                  <c:v>-0.101005308929302</c:v>
                </c:pt>
                <c:pt idx="138">
                  <c:v>-0.108128002920068</c:v>
                </c:pt>
                <c:pt idx="139">
                  <c:v>-0.115454639397996</c:v>
                </c:pt>
                <c:pt idx="140">
                  <c:v>-0.122982523580504</c:v>
                </c:pt>
                <c:pt idx="141">
                  <c:v>-0.130708968500102</c:v>
                </c:pt>
                <c:pt idx="142">
                  <c:v>-0.138631296111583</c:v>
                </c:pt>
                <c:pt idx="143">
                  <c:v>-0.146746838341414</c:v>
                </c:pt>
                <c:pt idx="144">
                  <c:v>-0.155052938080928</c:v>
                </c:pt>
                <c:pt idx="145">
                  <c:v>-0.163546950124385</c:v>
                </c:pt>
                <c:pt idx="146">
                  <c:v>-0.172226242056411</c:v>
                </c:pt>
                <c:pt idx="147">
                  <c:v>-0.181088195087625</c:v>
                </c:pt>
                <c:pt idx="148">
                  <c:v>-0.190130204842745</c:v>
                </c:pt>
                <c:pt idx="149">
                  <c:v>-0.199349682102024</c:v>
                </c:pt>
                <c:pt idx="150">
                  <c:v>-0.208744053497782</c:v>
                </c:pt>
                <c:pt idx="151">
                  <c:v>-0.218310762167931</c:v>
                </c:pt>
                <c:pt idx="152">
                  <c:v>-0.228047268368442</c:v>
                </c:pt>
                <c:pt idx="153">
                  <c:v>-0.237951050045439</c:v>
                </c:pt>
                <c:pt idx="154">
                  <c:v>-0.248019603370295</c:v>
                </c:pt>
                <c:pt idx="155">
                  <c:v>-0.258250443236562</c:v>
                </c:pt>
                <c:pt idx="156">
                  <c:v>-0.268641103723411</c:v>
                </c:pt>
                <c:pt idx="157">
                  <c:v>-0.279189138524259</c:v>
                </c:pt>
                <c:pt idx="158">
                  <c:v>-0.289892121343342</c:v>
                </c:pt>
                <c:pt idx="159">
                  <c:v>-0.300747646261925</c:v>
                </c:pt>
                <c:pt idx="160">
                  <c:v>-0.311753328073792</c:v>
                </c:pt>
                <c:pt idx="161">
                  <c:v>-0.32290680259365</c:v>
                </c:pt>
                <c:pt idx="162">
                  <c:v>-0.334205726936915</c:v>
                </c:pt>
                <c:pt idx="163">
                  <c:v>-0.345647779774822</c:v>
                </c:pt>
                <c:pt idx="164">
                  <c:v>-0.357230661563761</c:v>
                </c:pt>
                <c:pt idx="165">
                  <c:v>-0.368952094751222</c:v>
                </c:pt>
                <c:pt idx="166">
                  <c:v>-0.380809823958941</c:v>
                </c:pt>
                <c:pt idx="167">
                  <c:v>-0.392801616144396</c:v>
                </c:pt>
                <c:pt idx="168">
                  <c:v>-0.404925260741294</c:v>
                </c:pt>
                <c:pt idx="169">
                  <c:v>-0.41717856978093</c:v>
                </c:pt>
                <c:pt idx="170">
                  <c:v>-0.429559377993826</c:v>
                </c:pt>
                <c:pt idx="171">
                  <c:v>-0.442065542894028</c:v>
                </c:pt>
                <c:pt idx="172">
                  <c:v>-0.454694944846295</c:v>
                </c:pt>
                <c:pt idx="173">
                  <c:v>-0.46744548711618</c:v>
                </c:pt>
                <c:pt idx="174">
                  <c:v>-0.480315095905951</c:v>
                </c:pt>
                <c:pt idx="175">
                  <c:v>-0.493301720374035</c:v>
                </c:pt>
                <c:pt idx="176">
                  <c:v>-0.506403332642321</c:v>
                </c:pt>
                <c:pt idx="177">
                  <c:v>-0.519617927788204</c:v>
                </c:pt>
                <c:pt idx="178">
                  <c:v>-0.532943523825566</c:v>
                </c:pt>
                <c:pt idx="179">
                  <c:v>-0.546378161672692</c:v>
                </c:pt>
                <c:pt idx="180">
                  <c:v>-0.559919905109581</c:v>
                </c:pt>
                <c:pt idx="181">
                  <c:v>-0.573566840723402</c:v>
                </c:pt>
                <c:pt idx="182">
                  <c:v>-0.587317077845142</c:v>
                </c:pt>
                <c:pt idx="183">
                  <c:v>-0.601168748475288</c:v>
                </c:pt>
                <c:pt idx="184">
                  <c:v>-0.615120007201256</c:v>
                </c:pt>
                <c:pt idx="185">
                  <c:v>-0.629169031105619</c:v>
                </c:pt>
                <c:pt idx="186">
                  <c:v>-0.643314019666747</c:v>
                </c:pt>
                <c:pt idx="187">
                  <c:v>-0.6575531946512</c:v>
                </c:pt>
                <c:pt idx="188">
                  <c:v>-0.67188479999939</c:v>
                </c:pt>
                <c:pt idx="189">
                  <c:v>-0.686307101704443</c:v>
                </c:pt>
                <c:pt idx="190">
                  <c:v>-0.700818387684137</c:v>
                </c:pt>
                <c:pt idx="191">
                  <c:v>-0.715416967647712</c:v>
                </c:pt>
                <c:pt idx="192">
                  <c:v>-0.730101172956296</c:v>
                </c:pt>
                <c:pt idx="193">
                  <c:v>-0.744869356478944</c:v>
                </c:pt>
                <c:pt idx="194">
                  <c:v>-0.759719892443002</c:v>
                </c:pt>
                <c:pt idx="195">
                  <c:v>-0.774651176280258</c:v>
                </c:pt>
                <c:pt idx="196">
                  <c:v>-0.789661624469403</c:v>
                </c:pt>
                <c:pt idx="197">
                  <c:v>-0.804749674373511</c:v>
                </c:pt>
                <c:pt idx="198">
                  <c:v>-0.819913784074885</c:v>
                </c:pt>
                <c:pt idx="199">
                  <c:v>-0.835152432206087</c:v>
                </c:pt>
                <c:pt idx="200">
                  <c:v>-0.850464117778216</c:v>
                </c:pt>
                <c:pt idx="201">
                  <c:v>-0.865847360005716</c:v>
                </c:pt>
                <c:pt idx="202">
                  <c:v>-0.881300698129593</c:v>
                </c:pt>
                <c:pt idx="203">
                  <c:v>-0.896822691237617</c:v>
                </c:pt>
                <c:pt idx="204">
                  <c:v>-0.912411918082455</c:v>
                </c:pt>
                <c:pt idx="205">
                  <c:v>-0.928066976898407</c:v>
                </c:pt>
                <c:pt idx="206">
                  <c:v>-0.943786485215867</c:v>
                </c:pt>
                <c:pt idx="207">
                  <c:v>-0.959569079674651</c:v>
                </c:pt>
                <c:pt idx="208">
                  <c:v>-0.975413415836016</c:v>
                </c:pt>
                <c:pt idx="209">
                  <c:v>-0.991318167993342</c:v>
                </c:pt>
                <c:pt idx="210">
                  <c:v>-1.007282028981933</c:v>
                </c:pt>
                <c:pt idx="211">
                  <c:v>-1.023303709988312</c:v>
                </c:pt>
                <c:pt idx="212">
                  <c:v>-1.039381940358084</c:v>
                </c:pt>
                <c:pt idx="213">
                  <c:v>-1.055515467404803</c:v>
                </c:pt>
                <c:pt idx="214">
                  <c:v>-1.071703056216165</c:v>
                </c:pt>
                <c:pt idx="215">
                  <c:v>-1.087943489462617</c:v>
                </c:pt>
                <c:pt idx="216">
                  <c:v>-1.104235567203574</c:v>
                </c:pt>
                <c:pt idx="217">
                  <c:v>-1.120578106695092</c:v>
                </c:pt>
                <c:pt idx="218">
                  <c:v>-1.136969942196998</c:v>
                </c:pt>
                <c:pt idx="219">
                  <c:v>-1.153409924780505</c:v>
                </c:pt>
                <c:pt idx="220">
                  <c:v>-1.169896922136019</c:v>
                </c:pt>
                <c:pt idx="221">
                  <c:v>-1.186429818381441</c:v>
                </c:pt>
                <c:pt idx="222">
                  <c:v>-1.20300751387083</c:v>
                </c:pt>
                <c:pt idx="223">
                  <c:v>-1.219628925003917</c:v>
                </c:pt>
                <c:pt idx="224">
                  <c:v>-1.236292984036169</c:v>
                </c:pt>
                <c:pt idx="225">
                  <c:v>-1.252998638889267</c:v>
                </c:pt>
                <c:pt idx="226">
                  <c:v>-1.269744852963299</c:v>
                </c:pt>
                <c:pt idx="227">
                  <c:v>-1.286530604948581</c:v>
                </c:pt>
                <c:pt idx="228">
                  <c:v>-1.303354888639717</c:v>
                </c:pt>
                <c:pt idx="229">
                  <c:v>-1.320216712749726</c:v>
                </c:pt>
                <c:pt idx="230">
                  <c:v>-1.337115100725612</c:v>
                </c:pt>
                <c:pt idx="231">
                  <c:v>-1.354049090564956</c:v>
                </c:pt>
                <c:pt idx="232">
                  <c:v>-1.37101773463391</c:v>
                </c:pt>
                <c:pt idx="233">
                  <c:v>-1.388020099485971</c:v>
                </c:pt>
                <c:pt idx="234">
                  <c:v>-1.405055265682506</c:v>
                </c:pt>
                <c:pt idx="235">
                  <c:v>-1.422122327614005</c:v>
                </c:pt>
                <c:pt idx="236">
                  <c:v>-1.439220393323382</c:v>
                </c:pt>
                <c:pt idx="237">
                  <c:v>-1.456348584329675</c:v>
                </c:pt>
                <c:pt idx="238">
                  <c:v>-1.473506035454193</c:v>
                </c:pt>
                <c:pt idx="239">
                  <c:v>-1.490691894647284</c:v>
                </c:pt>
                <c:pt idx="240">
                  <c:v>-1.507905322817066</c:v>
                </c:pt>
                <c:pt idx="241">
                  <c:v>-1.525145493659096</c:v>
                </c:pt>
                <c:pt idx="242">
                  <c:v>-1.542411593488225</c:v>
                </c:pt>
                <c:pt idx="243">
                  <c:v>-1.559702821071227</c:v>
                </c:pt>
                <c:pt idx="244">
                  <c:v>-1.577018387461663</c:v>
                </c:pt>
                <c:pt idx="245">
                  <c:v>-1.594357515835725</c:v>
                </c:pt>
                <c:pt idx="246">
                  <c:v>-1.611719441330052</c:v>
                </c:pt>
                <c:pt idx="247">
                  <c:v>-1.629103410880702</c:v>
                </c:pt>
                <c:pt idx="248">
                  <c:v>-1.646508683064269</c:v>
                </c:pt>
                <c:pt idx="249">
                  <c:v>-1.663934527939972</c:v>
                </c:pt>
                <c:pt idx="250">
                  <c:v>-1.681380226893964</c:v>
                </c:pt>
                <c:pt idx="251">
                  <c:v>-1.698845072484772</c:v>
                </c:pt>
                <c:pt idx="252">
                  <c:v>-1.716328368290419</c:v>
                </c:pt>
                <c:pt idx="253">
                  <c:v>-1.733829428757758</c:v>
                </c:pt>
                <c:pt idx="254">
                  <c:v>-1.75134757905235</c:v>
                </c:pt>
                <c:pt idx="255">
                  <c:v>-1.768882154911068</c:v>
                </c:pt>
                <c:pt idx="256">
                  <c:v>-1.78643250249553</c:v>
                </c:pt>
                <c:pt idx="257">
                  <c:v>-1.803997978247793</c:v>
                </c:pt>
                <c:pt idx="258">
                  <c:v>-1.821577948746864</c:v>
                </c:pt>
                <c:pt idx="259">
                  <c:v>-1.839171790567775</c:v>
                </c:pt>
                <c:pt idx="260">
                  <c:v>-1.856778890141697</c:v>
                </c:pt>
                <c:pt idx="261">
                  <c:v>-1.874398643617837</c:v>
                </c:pt>
                <c:pt idx="262">
                  <c:v>-1.892030456726644</c:v>
                </c:pt>
                <c:pt idx="263">
                  <c:v>-1.909673744645431</c:v>
                </c:pt>
                <c:pt idx="264">
                  <c:v>-1.927327931864482</c:v>
                </c:pt>
                <c:pt idx="265">
                  <c:v>-1.944992452055885</c:v>
                </c:pt>
                <c:pt idx="266">
                  <c:v>-1.962666747942961</c:v>
                </c:pt>
                <c:pt idx="267">
                  <c:v>-1.980350271171972</c:v>
                </c:pt>
                <c:pt idx="268">
                  <c:v>-1.998042482185212</c:v>
                </c:pt>
                <c:pt idx="269">
                  <c:v>-2.015742850095393</c:v>
                </c:pt>
                <c:pt idx="270">
                  <c:v>-2.033450852562055</c:v>
                </c:pt>
                <c:pt idx="271">
                  <c:v>-2.051165975669079</c:v>
                </c:pt>
                <c:pt idx="272">
                  <c:v>-2.068887713804088</c:v>
                </c:pt>
                <c:pt idx="273">
                  <c:v>-2.086615569538992</c:v>
                </c:pt>
                <c:pt idx="274">
                  <c:v>-2.104349053512493</c:v>
                </c:pt>
                <c:pt idx="275">
                  <c:v>-2.122087684313868</c:v>
                </c:pt>
                <c:pt idx="276">
                  <c:v>-2.139830988368175</c:v>
                </c:pt>
                <c:pt idx="277">
                  <c:v>-2.157578499823046</c:v>
                </c:pt>
                <c:pt idx="278">
                  <c:v>-2.175329760436881</c:v>
                </c:pt>
                <c:pt idx="279">
                  <c:v>-2.193084319468596</c:v>
                </c:pt>
                <c:pt idx="280">
                  <c:v>-2.210841733568799</c:v>
                </c:pt>
                <c:pt idx="281">
                  <c:v>-2.228601566672352</c:v>
                </c:pt>
                <c:pt idx="282">
                  <c:v>-2.246363389892252</c:v>
                </c:pt>
                <c:pt idx="283">
                  <c:v>-2.264126781415171</c:v>
                </c:pt>
                <c:pt idx="284">
                  <c:v>-2.281891326398153</c:v>
                </c:pt>
                <c:pt idx="285">
                  <c:v>-2.299656616866912</c:v>
                </c:pt>
                <c:pt idx="286">
                  <c:v>-2.31742225161517</c:v>
                </c:pt>
                <c:pt idx="287">
                  <c:v>-2.335187836105888</c:v>
                </c:pt>
                <c:pt idx="288">
                  <c:v>-2.35295298237304</c:v>
                </c:pt>
                <c:pt idx="289">
                  <c:v>-2.370717308925634</c:v>
                </c:pt>
                <c:pt idx="290">
                  <c:v>-2.388480440652245</c:v>
                </c:pt>
                <c:pt idx="291">
                  <c:v>-2.406242008727531</c:v>
                </c:pt>
                <c:pt idx="292">
                  <c:v>-2.424001650519187</c:v>
                </c:pt>
                <c:pt idx="293">
                  <c:v>-2.441759009497304</c:v>
                </c:pt>
                <c:pt idx="294">
                  <c:v>-2.459513735143815</c:v>
                </c:pt>
                <c:pt idx="295">
                  <c:v>-2.477265482864112</c:v>
                </c:pt>
                <c:pt idx="296">
                  <c:v>-2.495013913899186</c:v>
                </c:pt>
                <c:pt idx="297">
                  <c:v>-2.512758695239683</c:v>
                </c:pt>
                <c:pt idx="298">
                  <c:v>-2.530499499540355</c:v>
                </c:pt>
                <c:pt idx="299">
                  <c:v>-2.548236005036614</c:v>
                </c:pt>
                <c:pt idx="300">
                  <c:v>-2.565967895461142</c:v>
                </c:pt>
                <c:pt idx="301">
                  <c:v>-2.583694859963032</c:v>
                </c:pt>
                <c:pt idx="302">
                  <c:v>-2.601416593026784</c:v>
                </c:pt>
                <c:pt idx="303">
                  <c:v>-2.619132794393323</c:v>
                </c:pt>
                <c:pt idx="304">
                  <c:v>-2.636843168981443</c:v>
                </c:pt>
                <c:pt idx="305">
                  <c:v>-2.654547426811177</c:v>
                </c:pt>
                <c:pt idx="306">
                  <c:v>-2.672245282927463</c:v>
                </c:pt>
                <c:pt idx="307">
                  <c:v>-2.689936457325245</c:v>
                </c:pt>
                <c:pt idx="308">
                  <c:v>-2.707620674875898</c:v>
                </c:pt>
                <c:pt idx="309">
                  <c:v>-2.725297665254061</c:v>
                </c:pt>
                <c:pt idx="310">
                  <c:v>-2.742967162866279</c:v>
                </c:pt>
                <c:pt idx="311">
                  <c:v>-2.760628906779743</c:v>
                </c:pt>
                <c:pt idx="312">
                  <c:v>-2.77828264065306</c:v>
                </c:pt>
                <c:pt idx="313">
                  <c:v>-2.795928112667468</c:v>
                </c:pt>
                <c:pt idx="314">
                  <c:v>-2.813565075458712</c:v>
                </c:pt>
                <c:pt idx="315">
                  <c:v>-2.831193286050734</c:v>
                </c:pt>
                <c:pt idx="316">
                  <c:v>-2.848812505789596</c:v>
                </c:pt>
                <c:pt idx="317">
                  <c:v>-2.866422500278816</c:v>
                </c:pt>
                <c:pt idx="318">
                  <c:v>-2.884023039315366</c:v>
                </c:pt>
                <c:pt idx="319">
                  <c:v>-2.90161389682666</c:v>
                </c:pt>
                <c:pt idx="320">
                  <c:v>-2.919194850808537</c:v>
                </c:pt>
                <c:pt idx="321">
                  <c:v>-2.936765683264042</c:v>
                </c:pt>
                <c:pt idx="322">
                  <c:v>-2.954326180143227</c:v>
                </c:pt>
                <c:pt idx="323">
                  <c:v>-2.971876131283608</c:v>
                </c:pt>
                <c:pt idx="324">
                  <c:v>-2.989415330351676</c:v>
                </c:pt>
                <c:pt idx="325">
                  <c:v>-3.00694357478534</c:v>
                </c:pt>
                <c:pt idx="326">
                  <c:v>-3.024460665736825</c:v>
                </c:pt>
                <c:pt idx="327">
                  <c:v>-3.041966408016719</c:v>
                </c:pt>
                <c:pt idx="328">
                  <c:v>-3.059460610038997</c:v>
                </c:pt>
                <c:pt idx="329">
                  <c:v>-3.076943083766338</c:v>
                </c:pt>
                <c:pt idx="330">
                  <c:v>-3.09441364465664</c:v>
                </c:pt>
                <c:pt idx="331">
                  <c:v>-3.111872111610268</c:v>
                </c:pt>
                <c:pt idx="332">
                  <c:v>-3.12931830691781</c:v>
                </c:pt>
                <c:pt idx="333">
                  <c:v>-3.146752056208953</c:v>
                </c:pt>
                <c:pt idx="334">
                  <c:v>-3.164173188402088</c:v>
                </c:pt>
                <c:pt idx="335">
                  <c:v>-3.181581535654061</c:v>
                </c:pt>
                <c:pt idx="336">
                  <c:v>-3.198976933311769</c:v>
                </c:pt>
                <c:pt idx="337">
                  <c:v>-3.216359219863165</c:v>
                </c:pt>
                <c:pt idx="338">
                  <c:v>-3.23372823689013</c:v>
                </c:pt>
                <c:pt idx="339">
                  <c:v>-3.251083829021326</c:v>
                </c:pt>
                <c:pt idx="340">
                  <c:v>-3.268425843885922</c:v>
                </c:pt>
                <c:pt idx="341">
                  <c:v>-3.285754132068263</c:v>
                </c:pt>
                <c:pt idx="342">
                  <c:v>-3.303068547062764</c:v>
                </c:pt>
                <c:pt idx="343">
                  <c:v>-3.320368945229859</c:v>
                </c:pt>
                <c:pt idx="344">
                  <c:v>-3.337655185752453</c:v>
                </c:pt>
                <c:pt idx="345">
                  <c:v>-3.354927130592699</c:v>
                </c:pt>
                <c:pt idx="346">
                  <c:v>-3.372184644450073</c:v>
                </c:pt>
                <c:pt idx="347">
                  <c:v>-3.389427594719649</c:v>
                </c:pt>
                <c:pt idx="348">
                  <c:v>-3.406655851450978</c:v>
                </c:pt>
                <c:pt idx="349">
                  <c:v>-3.423869287307496</c:v>
                </c:pt>
                <c:pt idx="350">
                  <c:v>-3.441067777527024</c:v>
                </c:pt>
                <c:pt idx="351">
                  <c:v>-3.458251199882199</c:v>
                </c:pt>
                <c:pt idx="352">
                  <c:v>-3.47541943464222</c:v>
                </c:pt>
                <c:pt idx="353">
                  <c:v>-3.492572364534254</c:v>
                </c:pt>
                <c:pt idx="354">
                  <c:v>-3.50970987470626</c:v>
                </c:pt>
                <c:pt idx="355">
                  <c:v>-3.526831852689867</c:v>
                </c:pt>
                <c:pt idx="356">
                  <c:v>-3.543938188363967</c:v>
                </c:pt>
                <c:pt idx="357">
                  <c:v>-3.561028773918935</c:v>
                </c:pt>
                <c:pt idx="358">
                  <c:v>-3.578103503821097</c:v>
                </c:pt>
                <c:pt idx="359">
                  <c:v>-3.59516227477809</c:v>
                </c:pt>
                <c:pt idx="360">
                  <c:v>-3.612204985704437</c:v>
                </c:pt>
                <c:pt idx="361">
                  <c:v>-3.629231537687672</c:v>
                </c:pt>
                <c:pt idx="362">
                  <c:v>-3.6462418339554</c:v>
                </c:pt>
                <c:pt idx="363">
                  <c:v>-3.663235779841812</c:v>
                </c:pt>
                <c:pt idx="364">
                  <c:v>-3.680213282756227</c:v>
                </c:pt>
                <c:pt idx="365">
                  <c:v>-3.697174252150602</c:v>
                </c:pt>
                <c:pt idx="366">
                  <c:v>-3.714118599488273</c:v>
                </c:pt>
                <c:pt idx="367">
                  <c:v>-3.731046238213452</c:v>
                </c:pt>
                <c:pt idx="368">
                  <c:v>-3.747957083720252</c:v>
                </c:pt>
                <c:pt idx="369">
                  <c:v>-3.76485105332307</c:v>
                </c:pt>
                <c:pt idx="370">
                  <c:v>-3.78172806622689</c:v>
                </c:pt>
                <c:pt idx="371">
                  <c:v>-3.798588043498228</c:v>
                </c:pt>
                <c:pt idx="372">
                  <c:v>-3.81543090803649</c:v>
                </c:pt>
                <c:pt idx="373">
                  <c:v>-3.832256584545661</c:v>
                </c:pt>
                <c:pt idx="374">
                  <c:v>-3.849064999506311</c:v>
                </c:pt>
                <c:pt idx="375">
                  <c:v>-3.865856081148848</c:v>
                </c:pt>
                <c:pt idx="376">
                  <c:v>-3.882629759425555</c:v>
                </c:pt>
                <c:pt idx="377">
                  <c:v>-3.899385965984806</c:v>
                </c:pt>
                <c:pt idx="378">
                  <c:v>-3.916124634144438</c:v>
                </c:pt>
                <c:pt idx="379">
                  <c:v>-3.93284569886606</c:v>
                </c:pt>
                <c:pt idx="380">
                  <c:v>-3.94954909672947</c:v>
                </c:pt>
                <c:pt idx="381">
                  <c:v>-3.966234765907984</c:v>
                </c:pt>
                <c:pt idx="382">
                  <c:v>-3.982902646143287</c:v>
                </c:pt>
                <c:pt idx="383">
                  <c:v>-3.999552678721386</c:v>
                </c:pt>
                <c:pt idx="384">
                  <c:v>-4.016184806448706</c:v>
                </c:pt>
                <c:pt idx="385">
                  <c:v>-4.032798973628303</c:v>
                </c:pt>
                <c:pt idx="386">
                  <c:v>-4.049395126036614</c:v>
                </c:pt>
                <c:pt idx="387">
                  <c:v>-4.065973210900893</c:v>
                </c:pt>
                <c:pt idx="388">
                  <c:v>-4.082533176876268</c:v>
                </c:pt>
                <c:pt idx="389">
                  <c:v>-4.099074974023466</c:v>
                </c:pt>
                <c:pt idx="390">
                  <c:v>-4.115598553787521</c:v>
                </c:pt>
                <c:pt idx="391">
                  <c:v>-4.132103868975463</c:v>
                </c:pt>
                <c:pt idx="392">
                  <c:v>-4.148590873735628</c:v>
                </c:pt>
                <c:pt idx="393">
                  <c:v>-4.165059523536257</c:v>
                </c:pt>
                <c:pt idx="394">
                  <c:v>-4.18150977514523</c:v>
                </c:pt>
                <c:pt idx="395">
                  <c:v>-4.197941586609772</c:v>
                </c:pt>
                <c:pt idx="396">
                  <c:v>-4.214354917236193</c:v>
                </c:pt>
                <c:pt idx="397">
                  <c:v>-4.230749727570127</c:v>
                </c:pt>
                <c:pt idx="398">
                  <c:v>-4.247125979377444</c:v>
                </c:pt>
                <c:pt idx="399">
                  <c:v>-4.263483635625022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Odd!$H$1</c:f>
              <c:strCache>
                <c:ptCount val="1"/>
                <c:pt idx="0">
                  <c:v>3 dB</c:v>
                </c:pt>
              </c:strCache>
            </c:strRef>
          </c:tx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Odd!$H$2:$H$402</c:f>
              <c:numCache>
                <c:formatCode>0.00E+00</c:formatCode>
                <c:ptCount val="401"/>
                <c:pt idx="0">
                  <c:v>-2.999050972073377</c:v>
                </c:pt>
                <c:pt idx="1">
                  <c:v>-2.996206279270808</c:v>
                </c:pt>
                <c:pt idx="2">
                  <c:v>-2.991473079157345</c:v>
                </c:pt>
                <c:pt idx="3">
                  <c:v>-2.984863249986546</c:v>
                </c:pt>
                <c:pt idx="4">
                  <c:v>-2.976393314864367</c:v>
                </c:pt>
                <c:pt idx="5">
                  <c:v>-2.966084336956897</c:v>
                </c:pt>
                <c:pt idx="6">
                  <c:v>-2.953961787082107</c:v>
                </c:pt>
                <c:pt idx="7">
                  <c:v>-2.94005538536021</c:v>
                </c:pt>
                <c:pt idx="8">
                  <c:v>-2.924398918892194</c:v>
                </c:pt>
                <c:pt idx="9">
                  <c:v>-2.907030037693971</c:v>
                </c:pt>
                <c:pt idx="10">
                  <c:v>-2.887990031320612</c:v>
                </c:pt>
                <c:pt idx="11">
                  <c:v>-2.867323588782142</c:v>
                </c:pt>
                <c:pt idx="12">
                  <c:v>-2.845078544458573</c:v>
                </c:pt>
                <c:pt idx="13">
                  <c:v>-2.821305612791122</c:v>
                </c:pt>
                <c:pt idx="14">
                  <c:v>-2.796058114536493</c:v>
                </c:pt>
                <c:pt idx="15">
                  <c:v>-2.76939169734274</c:v>
                </c:pt>
                <c:pt idx="16">
                  <c:v>-2.741364053329249</c:v>
                </c:pt>
                <c:pt idx="17">
                  <c:v>-2.712034636243686</c:v>
                </c:pt>
                <c:pt idx="18">
                  <c:v>-2.68146438062243</c:v>
                </c:pt>
                <c:pt idx="19">
                  <c:v>-2.649715425208939</c:v>
                </c:pt>
                <c:pt idx="20">
                  <c:v>-2.616850842688848</c:v>
                </c:pt>
                <c:pt idx="21">
                  <c:v>-2.582934377589709</c:v>
                </c:pt>
                <c:pt idx="22">
                  <c:v>-2.548030193971158</c:v>
                </c:pt>
                <c:pt idx="23">
                  <c:v>-2.512202634301246</c:v>
                </c:pt>
                <c:pt idx="24">
                  <c:v>-2.475515990687256</c:v>
                </c:pt>
                <c:pt idx="25">
                  <c:v>-2.438034289403021</c:v>
                </c:pt>
                <c:pt idx="26">
                  <c:v>-2.399821089433914</c:v>
                </c:pt>
                <c:pt idx="27">
                  <c:v>-2.360939295556676</c:v>
                </c:pt>
                <c:pt idx="28">
                  <c:v>-2.321450986270065</c:v>
                </c:pt>
                <c:pt idx="29">
                  <c:v>-2.281417256718726</c:v>
                </c:pt>
                <c:pt idx="30">
                  <c:v>-2.2408980765818</c:v>
                </c:pt>
                <c:pt idx="31">
                  <c:v>-2.19995216275754</c:v>
                </c:pt>
                <c:pt idx="32">
                  <c:v>-2.158636866541002</c:v>
                </c:pt>
                <c:pt idx="33">
                  <c:v>-2.117008074885632</c:v>
                </c:pt>
                <c:pt idx="34">
                  <c:v>-2.075120125241824</c:v>
                </c:pt>
                <c:pt idx="35">
                  <c:v>-2.033025733391298</c:v>
                </c:pt>
                <c:pt idx="36">
                  <c:v>-1.990775933634637</c:v>
                </c:pt>
                <c:pt idx="37">
                  <c:v>-1.948420030641842</c:v>
                </c:pt>
                <c:pt idx="38">
                  <c:v>-1.906005562244786</c:v>
                </c:pt>
                <c:pt idx="39">
                  <c:v>-1.863578272428896</c:v>
                </c:pt>
                <c:pt idx="40">
                  <c:v>-1.821182093771597</c:v>
                </c:pt>
                <c:pt idx="41">
                  <c:v>-1.778859138577673</c:v>
                </c:pt>
                <c:pt idx="42">
                  <c:v>-1.736649697965788</c:v>
                </c:pt>
                <c:pt idx="43">
                  <c:v>-1.694592248180214</c:v>
                </c:pt>
                <c:pt idx="44">
                  <c:v>-1.652723463420642</c:v>
                </c:pt>
                <c:pt idx="45">
                  <c:v>-1.611078234509762</c:v>
                </c:pt>
                <c:pt idx="46">
                  <c:v>-1.569689692748483</c:v>
                </c:pt>
                <c:pt idx="47">
                  <c:v>-1.528589238340459</c:v>
                </c:pt>
                <c:pt idx="48">
                  <c:v>-1.487806572802754</c:v>
                </c:pt>
                <c:pt idx="49">
                  <c:v>-1.447369734817187</c:v>
                </c:pt>
                <c:pt idx="50">
                  <c:v>-1.407305139009424</c:v>
                </c:pt>
                <c:pt idx="51">
                  <c:v>-1.367637617183419</c:v>
                </c:pt>
                <c:pt idx="52">
                  <c:v>-1.328390461574344</c:v>
                </c:pt>
                <c:pt idx="53">
                  <c:v>-1.289585469717423</c:v>
                </c:pt>
                <c:pt idx="54">
                  <c:v>-1.251242990566027</c:v>
                </c:pt>
                <c:pt idx="55">
                  <c:v>-1.213381971525564</c:v>
                </c:pt>
                <c:pt idx="56">
                  <c:v>-1.176020006101197</c:v>
                </c:pt>
                <c:pt idx="57">
                  <c:v>-1.139173381889066</c:v>
                </c:pt>
                <c:pt idx="58">
                  <c:v>-1.102857128666301</c:v>
                </c:pt>
                <c:pt idx="59">
                  <c:v>-1.067085066366332</c:v>
                </c:pt>
                <c:pt idx="60">
                  <c:v>-1.031869852746922</c:v>
                </c:pt>
                <c:pt idx="61">
                  <c:v>-0.997223030585246</c:v>
                </c:pt>
                <c:pt idx="62">
                  <c:v>-0.963155074252512</c:v>
                </c:pt>
                <c:pt idx="63">
                  <c:v>-0.929675435544254</c:v>
                </c:pt>
                <c:pt idx="64">
                  <c:v>-0.896792588657007</c:v>
                </c:pt>
                <c:pt idx="65">
                  <c:v>-0.864514074221859</c:v>
                </c:pt>
                <c:pt idx="66">
                  <c:v>-0.832846542318379</c:v>
                </c:pt>
                <c:pt idx="67">
                  <c:v>-0.801795794407496</c:v>
                </c:pt>
                <c:pt idx="68">
                  <c:v>-0.771366824133537</c:v>
                </c:pt>
                <c:pt idx="69">
                  <c:v>-0.741563856957214</c:v>
                </c:pt>
                <c:pt idx="70">
                  <c:v>-0.712390388591245</c:v>
                </c:pt>
                <c:pt idx="71">
                  <c:v>-0.683849222219436</c:v>
                </c:pt>
                <c:pt idx="72">
                  <c:v>-0.655942504486603</c:v>
                </c:pt>
                <c:pt idx="73">
                  <c:v>-0.628671760256111</c:v>
                </c:pt>
                <c:pt idx="74">
                  <c:v>-0.602037926135608</c:v>
                </c:pt>
                <c:pt idx="75">
                  <c:v>-0.576041382778158</c:v>
                </c:pt>
                <c:pt idx="76">
                  <c:v>-0.550681985970073</c:v>
                </c:pt>
                <c:pt idx="77">
                  <c:v>-0.525959096520751</c:v>
                </c:pt>
                <c:pt idx="78">
                  <c:v>-0.501871608973744</c:v>
                </c:pt>
                <c:pt idx="79">
                  <c:v>-0.478417979160525</c:v>
                </c:pt>
                <c:pt idx="80">
                  <c:v>-0.455596250620488</c:v>
                </c:pt>
                <c:pt idx="81">
                  <c:v>-0.433404079914567</c:v>
                </c:pt>
                <c:pt idx="82">
                  <c:v>-0.41183876085816</c:v>
                </c:pt>
                <c:pt idx="83">
                  <c:v>-0.390897247704515</c:v>
                </c:pt>
                <c:pt idx="84">
                  <c:v>-0.370576177306276</c:v>
                </c:pt>
                <c:pt idx="85">
                  <c:v>-0.350871890287067</c:v>
                </c:pt>
                <c:pt idx="86">
                  <c:v>-0.331780451253536</c:v>
                </c:pt>
                <c:pt idx="87">
                  <c:v>-0.313297668079144</c:v>
                </c:pt>
                <c:pt idx="88">
                  <c:v>-0.295419110291135</c:v>
                </c:pt>
                <c:pt idx="89">
                  <c:v>-0.278140126591552</c:v>
                </c:pt>
                <c:pt idx="90">
                  <c:v>-0.261455861543254</c:v>
                </c:pt>
                <c:pt idx="91">
                  <c:v>-0.245361271452452</c:v>
                </c:pt>
                <c:pt idx="92">
                  <c:v>-0.229851139476409</c:v>
                </c:pt>
                <c:pt idx="93">
                  <c:v>-0.214920089987288</c:v>
                </c:pt>
                <c:pt idx="94">
                  <c:v>-0.200562602220828</c:v>
                </c:pt>
                <c:pt idx="95">
                  <c:v>-0.186773023238118</c:v>
                </c:pt>
                <c:pt idx="96">
                  <c:v>-0.173545580228193</c:v>
                </c:pt>
                <c:pt idx="97">
                  <c:v>-0.160874392179295</c:v>
                </c:pt>
                <c:pt idx="98">
                  <c:v>-0.14875348094418</c:v>
                </c:pt>
                <c:pt idx="99">
                  <c:v>-0.137176781724747</c:v>
                </c:pt>
                <c:pt idx="100">
                  <c:v>-0.126138153002927</c:v>
                </c:pt>
                <c:pt idx="101">
                  <c:v>-0.115631385938542</c:v>
                </c:pt>
                <c:pt idx="102">
                  <c:v>-0.105650213260105</c:v>
                </c:pt>
                <c:pt idx="103">
                  <c:v>-0.0961883176693447</c:v>
                </c:pt>
                <c:pt idx="104">
                  <c:v>-0.0872393397820303</c:v>
                </c:pt>
                <c:pt idx="105">
                  <c:v>-0.0787968856251098</c:v>
                </c:pt>
                <c:pt idx="106">
                  <c:v>-0.0708545337104454</c:v>
                </c:pt>
                <c:pt idx="107">
                  <c:v>-0.0634058417050482</c:v>
                </c:pt>
                <c:pt idx="108">
                  <c:v>-0.0564443527160279</c:v>
                </c:pt>
                <c:pt idx="109">
                  <c:v>-0.0499636012071392</c:v>
                </c:pt>
                <c:pt idx="110">
                  <c:v>-0.0439571185661123</c:v>
                </c:pt>
                <c:pt idx="111">
                  <c:v>-0.0384184383370041</c:v>
                </c:pt>
                <c:pt idx="112">
                  <c:v>-0.0333411011353064</c:v>
                </c:pt>
                <c:pt idx="113">
                  <c:v>-0.0287186592591411</c:v>
                </c:pt>
                <c:pt idx="114">
                  <c:v>-0.0245446810129124</c:v>
                </c:pt>
                <c:pt idx="115">
                  <c:v>-0.0208127547554966</c:v>
                </c:pt>
                <c:pt idx="116">
                  <c:v>-0.0175164926877187</c:v>
                </c:pt>
                <c:pt idx="117">
                  <c:v>-0.0146495343908555</c:v>
                </c:pt>
                <c:pt idx="118">
                  <c:v>-0.0122055501292664</c:v>
                </c:pt>
                <c:pt idx="119">
                  <c:v>-0.0101782439275837</c:v>
                </c:pt>
                <c:pt idx="120">
                  <c:v>-0.00856135643533662</c:v>
                </c:pt>
                <c:pt idx="121">
                  <c:v>-0.00734866758759267</c:v>
                </c:pt>
                <c:pt idx="122">
                  <c:v>-0.006533999073838</c:v>
                </c:pt>
                <c:pt idx="123">
                  <c:v>-0.00611121662308278</c:v>
                </c:pt>
                <c:pt idx="124">
                  <c:v>-0.0060742321161058</c:v>
                </c:pt>
                <c:pt idx="125">
                  <c:v>-0.00641700553208579</c:v>
                </c:pt>
                <c:pt idx="126">
                  <c:v>-0.00713354673928279</c:v>
                </c:pt>
                <c:pt idx="127">
                  <c:v>-0.00821791713778452</c:v>
                </c:pt>
                <c:pt idx="128">
                  <c:v>-0.00966423116108217</c:v>
                </c:pt>
                <c:pt idx="129">
                  <c:v>-0.0114666576452009</c:v>
                </c:pt>
                <c:pt idx="130">
                  <c:v>-0.0136194210709277</c:v>
                </c:pt>
                <c:pt idx="131">
                  <c:v>-0.0161168026874634</c:v>
                </c:pt>
                <c:pt idx="132">
                  <c:v>-0.0189531415222746</c:v>
                </c:pt>
                <c:pt idx="133">
                  <c:v>-0.0221228352846481</c:v>
                </c:pt>
                <c:pt idx="134">
                  <c:v>-0.0256203411678086</c:v>
                </c:pt>
                <c:pt idx="135">
                  <c:v>-0.0294401765551981</c:v>
                </c:pt>
                <c:pt idx="136">
                  <c:v>-0.0335769196371132</c:v>
                </c:pt>
                <c:pt idx="137">
                  <c:v>-0.0380252099414804</c:v>
                </c:pt>
                <c:pt idx="138">
                  <c:v>-0.0427797487842838</c:v>
                </c:pt>
                <c:pt idx="139">
                  <c:v>-0.0478352996442197</c:v>
                </c:pt>
                <c:pt idx="140">
                  <c:v>-0.053186688465388</c:v>
                </c:pt>
                <c:pt idx="141">
                  <c:v>-0.0588288038932489</c:v>
                </c:pt>
                <c:pt idx="142">
                  <c:v>-0.064756597445978</c:v>
                </c:pt>
                <c:pt idx="143">
                  <c:v>-0.0709650836270157</c:v>
                </c:pt>
                <c:pt idx="144">
                  <c:v>-0.0774493399807454</c:v>
                </c:pt>
                <c:pt idx="145">
                  <c:v>-0.0842045070958761</c:v>
                </c:pt>
                <c:pt idx="146">
                  <c:v>-0.0912257885587735</c:v>
                </c:pt>
                <c:pt idx="147">
                  <c:v>-0.0985084508605496</c:v>
                </c:pt>
                <c:pt idx="148">
                  <c:v>-0.106047823260269</c:v>
                </c:pt>
                <c:pt idx="149">
                  <c:v>-0.113839297607683</c:v>
                </c:pt>
                <c:pt idx="150">
                  <c:v>-0.121878328127536</c:v>
                </c:pt>
                <c:pt idx="151">
                  <c:v>-0.130160431167923</c:v>
                </c:pt>
                <c:pt idx="152">
                  <c:v>-0.13868118491601</c:v>
                </c:pt>
                <c:pt idx="153">
                  <c:v>-0.14743622908199</c:v>
                </c:pt>
                <c:pt idx="154">
                  <c:v>-0.156421264554581</c:v>
                </c:pt>
                <c:pt idx="155">
                  <c:v>-0.165632053029498</c:v>
                </c:pt>
                <c:pt idx="156">
                  <c:v>-0.175064416613026</c:v>
                </c:pt>
                <c:pt idx="157">
                  <c:v>-0.184714237402432</c:v>
                </c:pt>
                <c:pt idx="158">
                  <c:v>-0.19457745704517</c:v>
                </c:pt>
                <c:pt idx="159">
                  <c:v>-0.204650076278341</c:v>
                </c:pt>
                <c:pt idx="160">
                  <c:v>-0.21492815444978</c:v>
                </c:pt>
                <c:pt idx="161">
                  <c:v>-0.225407809023039</c:v>
                </c:pt>
                <c:pt idx="162">
                  <c:v>-0.236085215066623</c:v>
                </c:pt>
                <c:pt idx="163">
                  <c:v>-0.246956604729519</c:v>
                </c:pt>
                <c:pt idx="164">
                  <c:v>-0.258018266704198</c:v>
                </c:pt>
                <c:pt idx="165">
                  <c:v>-0.269266545678221</c:v>
                </c:pt>
                <c:pt idx="166">
                  <c:v>-0.280697841775037</c:v>
                </c:pt>
                <c:pt idx="167">
                  <c:v>-0.29230860998635</c:v>
                </c:pt>
                <c:pt idx="168">
                  <c:v>-0.304095359595664</c:v>
                </c:pt>
                <c:pt idx="169">
                  <c:v>-0.316054653594762</c:v>
                </c:pt>
                <c:pt idx="170">
                  <c:v>-0.328183108093953</c:v>
                </c:pt>
                <c:pt idx="171">
                  <c:v>-0.340477391726523</c:v>
                </c:pt>
                <c:pt idx="172">
                  <c:v>-0.352934225048898</c:v>
                </c:pt>
                <c:pt idx="173">
                  <c:v>-0.365550379936536</c:v>
                </c:pt>
                <c:pt idx="174">
                  <c:v>-0.378322678976815</c:v>
                </c:pt>
                <c:pt idx="175">
                  <c:v>-0.391247994859299</c:v>
                </c:pt>
                <c:pt idx="176">
                  <c:v>-0.404323249764047</c:v>
                </c:pt>
                <c:pt idx="177">
                  <c:v>-0.417545414748844</c:v>
                </c:pt>
                <c:pt idx="178">
                  <c:v>-0.430911509135456</c:v>
                </c:pt>
                <c:pt idx="179">
                  <c:v>-0.444418599895897</c:v>
                </c:pt>
                <c:pt idx="180">
                  <c:v>-0.458063801038833</c:v>
                </c:pt>
                <c:pt idx="181">
                  <c:v>-0.471844272996748</c:v>
                </c:pt>
                <c:pt idx="182">
                  <c:v>-0.48575722201457</c:v>
                </c:pt>
                <c:pt idx="183">
                  <c:v>-0.499799899539425</c:v>
                </c:pt>
                <c:pt idx="184">
                  <c:v>-0.513969601613013</c:v>
                </c:pt>
                <c:pt idx="185">
                  <c:v>-0.52826366826568</c:v>
                </c:pt>
                <c:pt idx="186">
                  <c:v>-0.542679482913712</c:v>
                </c:pt>
                <c:pt idx="187">
                  <c:v>-0.557214471759409</c:v>
                </c:pt>
                <c:pt idx="188">
                  <c:v>-0.571866103194424</c:v>
                </c:pt>
                <c:pt idx="189">
                  <c:v>-0.586631887206721</c:v>
                </c:pt>
                <c:pt idx="190">
                  <c:v>-0.601509374791334</c:v>
                </c:pt>
                <c:pt idx="191">
                  <c:v>-0.616496157365248</c:v>
                </c:pt>
                <c:pt idx="192">
                  <c:v>-0.631589866186402</c:v>
                </c:pt>
                <c:pt idx="193">
                  <c:v>-0.646788171777246</c:v>
                </c:pt>
                <c:pt idx="194">
                  <c:v>-0.662088783352999</c:v>
                </c:pt>
                <c:pt idx="195">
                  <c:v>-0.677489448254676</c:v>
                </c:pt>
                <c:pt idx="196">
                  <c:v>-0.692987951386868</c:v>
                </c:pt>
                <c:pt idx="197">
                  <c:v>-0.708582114660999</c:v>
                </c:pt>
                <c:pt idx="198">
                  <c:v>-0.724269796443565</c:v>
                </c:pt>
                <c:pt idx="199">
                  <c:v>-0.74004889100982</c:v>
                </c:pt>
                <c:pt idx="200">
                  <c:v>-0.755917328002965</c:v>
                </c:pt>
                <c:pt idx="201">
                  <c:v>-0.771873071898824</c:v>
                </c:pt>
                <c:pt idx="202">
                  <c:v>-0.78791412147595</c:v>
                </c:pt>
                <c:pt idx="203">
                  <c:v>-0.804038509291871</c:v>
                </c:pt>
                <c:pt idx="204">
                  <c:v>-0.820244301164791</c:v>
                </c:pt>
                <c:pt idx="205">
                  <c:v>-0.836529595661233</c:v>
                </c:pt>
                <c:pt idx="206">
                  <c:v>-0.852892523589503</c:v>
                </c:pt>
                <c:pt idx="207">
                  <c:v>-0.869331247499048</c:v>
                </c:pt>
                <c:pt idx="208">
                  <c:v>-0.885843961185969</c:v>
                </c:pt>
                <c:pt idx="209">
                  <c:v>-0.902428889204316</c:v>
                </c:pt>
                <c:pt idx="210">
                  <c:v>-0.919084286383253</c:v>
                </c:pt>
                <c:pt idx="211">
                  <c:v>-0.935808437350744</c:v>
                </c:pt>
                <c:pt idx="212">
                  <c:v>-0.952599656062375</c:v>
                </c:pt>
                <c:pt idx="213">
                  <c:v>-0.969456285337571</c:v>
                </c:pt>
                <c:pt idx="214">
                  <c:v>-0.986376696400072</c:v>
                </c:pt>
                <c:pt idx="215">
                  <c:v>-1.003359288426168</c:v>
                </c:pt>
                <c:pt idx="216">
                  <c:v>-1.020402488097375</c:v>
                </c:pt>
                <c:pt idx="217">
                  <c:v>-1.037504749160689</c:v>
                </c:pt>
                <c:pt idx="218">
                  <c:v>-1.054664551993284</c:v>
                </c:pt>
                <c:pt idx="219">
                  <c:v>-1.071880403174134</c:v>
                </c:pt>
                <c:pt idx="220">
                  <c:v>-1.089150835061218</c:v>
                </c:pt>
                <c:pt idx="221">
                  <c:v>-1.10647440537457</c:v>
                </c:pt>
                <c:pt idx="222">
                  <c:v>-1.123849696785612</c:v>
                </c:pt>
                <c:pt idx="223">
                  <c:v>-1.141275316511496</c:v>
                </c:pt>
                <c:pt idx="224">
                  <c:v>-1.15874989591623</c:v>
                </c:pt>
                <c:pt idx="225">
                  <c:v>-1.176272090116356</c:v>
                </c:pt>
                <c:pt idx="226">
                  <c:v>-1.193840577593903</c:v>
                </c:pt>
                <c:pt idx="227">
                  <c:v>-1.21145405981315</c:v>
                </c:pt>
                <c:pt idx="228">
                  <c:v>-1.229111260844888</c:v>
                </c:pt>
                <c:pt idx="229">
                  <c:v>-1.246810926994527</c:v>
                </c:pt>
                <c:pt idx="230">
                  <c:v>-1.264551826437128</c:v>
                </c:pt>
                <c:pt idx="231">
                  <c:v>-1.282332748856817</c:v>
                </c:pt>
                <c:pt idx="232">
                  <c:v>-1.300152505092456</c:v>
                </c:pt>
                <c:pt idx="233">
                  <c:v>-1.318009926788193</c:v>
                </c:pt>
                <c:pt idx="234">
                  <c:v>-1.33590386604925</c:v>
                </c:pt>
                <c:pt idx="235">
                  <c:v>-1.353833195103533</c:v>
                </c:pt>
                <c:pt idx="236">
                  <c:v>-1.371796805967875</c:v>
                </c:pt>
                <c:pt idx="237">
                  <c:v>-1.389793610119398</c:v>
                </c:pt>
                <c:pt idx="238">
                  <c:v>-1.40782253817261</c:v>
                </c:pt>
                <c:pt idx="239">
                  <c:v>-1.42588253956069</c:v>
                </c:pt>
                <c:pt idx="240">
                  <c:v>-1.443972582222614</c:v>
                </c:pt>
                <c:pt idx="241">
                  <c:v>-1.462091652294077</c:v>
                </c:pt>
                <c:pt idx="242">
                  <c:v>-1.480238753804599</c:v>
                </c:pt>
                <c:pt idx="243">
                  <c:v>-1.498412908378214</c:v>
                </c:pt>
                <c:pt idx="244">
                  <c:v>-1.516613154939762</c:v>
                </c:pt>
                <c:pt idx="245">
                  <c:v>-1.53483854942553</c:v>
                </c:pt>
                <c:pt idx="246">
                  <c:v>-1.553088164498064</c:v>
                </c:pt>
                <c:pt idx="247">
                  <c:v>-1.571361089266361</c:v>
                </c:pt>
                <c:pt idx="248">
                  <c:v>-1.589656429010205</c:v>
                </c:pt>
                <c:pt idx="249">
                  <c:v>-1.607973304908427</c:v>
                </c:pt>
                <c:pt idx="250">
                  <c:v>-1.626310853772537</c:v>
                </c:pt>
                <c:pt idx="251">
                  <c:v>-1.644668227783939</c:v>
                </c:pt>
                <c:pt idx="252">
                  <c:v>-1.66304459423543</c:v>
                </c:pt>
                <c:pt idx="253">
                  <c:v>-1.681439135277344</c:v>
                </c:pt>
                <c:pt idx="254">
                  <c:v>-1.69985104766738</c:v>
                </c:pt>
                <c:pt idx="255">
                  <c:v>-1.718279542524812</c:v>
                </c:pt>
                <c:pt idx="256">
                  <c:v>-1.736723845088448</c:v>
                </c:pt>
                <c:pt idx="257">
                  <c:v>-1.755183194478917</c:v>
                </c:pt>
                <c:pt idx="258">
                  <c:v>-1.77365684346455</c:v>
                </c:pt>
                <c:pt idx="259">
                  <c:v>-1.792144058231202</c:v>
                </c:pt>
                <c:pt idx="260">
                  <c:v>-1.810644118155949</c:v>
                </c:pt>
                <c:pt idx="261">
                  <c:v>-1.829156315584385</c:v>
                </c:pt>
                <c:pt idx="262">
                  <c:v>-1.84767995561171</c:v>
                </c:pt>
                <c:pt idx="263">
                  <c:v>-1.866214355867612</c:v>
                </c:pt>
                <c:pt idx="264">
                  <c:v>-1.884758846304095</c:v>
                </c:pt>
                <c:pt idx="265">
                  <c:v>-1.903312768987689</c:v>
                </c:pt>
                <c:pt idx="266">
                  <c:v>-1.921875477894503</c:v>
                </c:pt>
                <c:pt idx="267">
                  <c:v>-1.940446338708853</c:v>
                </c:pt>
                <c:pt idx="268">
                  <c:v>-1.959024728625451</c:v>
                </c:pt>
                <c:pt idx="269">
                  <c:v>-1.977610036154402</c:v>
                </c:pt>
                <c:pt idx="270">
                  <c:v>-1.996201660930126</c:v>
                </c:pt>
                <c:pt idx="271">
                  <c:v>-2.014799013522975</c:v>
                </c:pt>
                <c:pt idx="272">
                  <c:v>-2.033401515254326</c:v>
                </c:pt>
                <c:pt idx="273">
                  <c:v>-2.052008598014311</c:v>
                </c:pt>
                <c:pt idx="274">
                  <c:v>-2.070619704083327</c:v>
                </c:pt>
                <c:pt idx="275">
                  <c:v>-2.089234285955769</c:v>
                </c:pt>
                <c:pt idx="276">
                  <c:v>-2.107851806167474</c:v>
                </c:pt>
                <c:pt idx="277">
                  <c:v>-2.126471737125428</c:v>
                </c:pt>
                <c:pt idx="278">
                  <c:v>-2.145093560940609</c:v>
                </c:pt>
                <c:pt idx="279">
                  <c:v>-2.163716769263913</c:v>
                </c:pt>
                <c:pt idx="280">
                  <c:v>-2.182340863124352</c:v>
                </c:pt>
                <c:pt idx="281">
                  <c:v>-2.20096535277034</c:v>
                </c:pt>
                <c:pt idx="282">
                  <c:v>-2.219589757513574</c:v>
                </c:pt>
                <c:pt idx="283">
                  <c:v>-2.238213605575368</c:v>
                </c:pt>
                <c:pt idx="284">
                  <c:v>-2.256836433935916</c:v>
                </c:pt>
                <c:pt idx="285">
                  <c:v>-2.275457788185889</c:v>
                </c:pt>
                <c:pt idx="286">
                  <c:v>-2.29407722238065</c:v>
                </c:pt>
                <c:pt idx="287">
                  <c:v>-2.312694298896758</c:v>
                </c:pt>
                <c:pt idx="288">
                  <c:v>-2.331308588291165</c:v>
                </c:pt>
                <c:pt idx="289">
                  <c:v>-2.349919669162574</c:v>
                </c:pt>
                <c:pt idx="290">
                  <c:v>-2.368527128015358</c:v>
                </c:pt>
                <c:pt idx="291">
                  <c:v>-2.387130559125495</c:v>
                </c:pt>
                <c:pt idx="292">
                  <c:v>-2.405729564409143</c:v>
                </c:pt>
                <c:pt idx="293">
                  <c:v>-2.424323753293152</c:v>
                </c:pt>
                <c:pt idx="294">
                  <c:v>-2.442912742588021</c:v>
                </c:pt>
                <c:pt idx="295">
                  <c:v>-2.461496156362642</c:v>
                </c:pt>
                <c:pt idx="296">
                  <c:v>-2.48007362582166</c:v>
                </c:pt>
                <c:pt idx="297">
                  <c:v>-2.498644789184539</c:v>
                </c:pt>
                <c:pt idx="298">
                  <c:v>-2.517209291566701</c:v>
                </c:pt>
                <c:pt idx="299">
                  <c:v>-2.535766784863171</c:v>
                </c:pt>
                <c:pt idx="300">
                  <c:v>-2.554316927633323</c:v>
                </c:pt>
                <c:pt idx="301">
                  <c:v>-2.572859384988448</c:v>
                </c:pt>
                <c:pt idx="302">
                  <c:v>-2.591393828480903</c:v>
                </c:pt>
                <c:pt idx="303">
                  <c:v>-2.609919935994696</c:v>
                </c:pt>
                <c:pt idx="304">
                  <c:v>-2.62843739163884</c:v>
                </c:pt>
                <c:pt idx="305">
                  <c:v>-2.64694588564177</c:v>
                </c:pt>
                <c:pt idx="306">
                  <c:v>-2.665445114247916</c:v>
                </c:pt>
                <c:pt idx="307">
                  <c:v>-2.683934779615782</c:v>
                </c:pt>
                <c:pt idx="308">
                  <c:v>-2.702414589718131</c:v>
                </c:pt>
                <c:pt idx="309">
                  <c:v>-2.720884258243444</c:v>
                </c:pt>
                <c:pt idx="310">
                  <c:v>-2.739343504499516</c:v>
                </c:pt>
                <c:pt idx="311">
                  <c:v>-2.757792053318099</c:v>
                </c:pt>
                <c:pt idx="312">
                  <c:v>-2.776229634961623</c:v>
                </c:pt>
                <c:pt idx="313">
                  <c:v>-2.794655985031653</c:v>
                </c:pt>
                <c:pt idx="314">
                  <c:v>-2.813070844378302</c:v>
                </c:pt>
                <c:pt idx="315">
                  <c:v>-2.831473959011362</c:v>
                </c:pt>
                <c:pt idx="316">
                  <c:v>-2.8498650800137</c:v>
                </c:pt>
                <c:pt idx="317">
                  <c:v>-2.868243963454915</c:v>
                </c:pt>
                <c:pt idx="318">
                  <c:v>-2.886610370307352</c:v>
                </c:pt>
                <c:pt idx="319">
                  <c:v>-2.904964066363078</c:v>
                </c:pt>
                <c:pt idx="320">
                  <c:v>-2.92330482215283</c:v>
                </c:pt>
                <c:pt idx="321">
                  <c:v>-2.941632412865346</c:v>
                </c:pt>
                <c:pt idx="322">
                  <c:v>-2.959946618269043</c:v>
                </c:pt>
                <c:pt idx="323">
                  <c:v>-2.97824722263482</c:v>
                </c:pt>
                <c:pt idx="324">
                  <c:v>-2.996534014659346</c:v>
                </c:pt>
                <c:pt idx="325">
                  <c:v>-3.014806787391194</c:v>
                </c:pt>
                <c:pt idx="326">
                  <c:v>-3.033065338156405</c:v>
                </c:pt>
                <c:pt idx="327">
                  <c:v>-3.051309468486892</c:v>
                </c:pt>
                <c:pt idx="328">
                  <c:v>-3.069538984049132</c:v>
                </c:pt>
                <c:pt idx="329">
                  <c:v>-3.087753694574474</c:v>
                </c:pt>
                <c:pt idx="330">
                  <c:v>-3.105953413790246</c:v>
                </c:pt>
                <c:pt idx="331">
                  <c:v>-3.124137959352481</c:v>
                </c:pt>
                <c:pt idx="332">
                  <c:v>-3.142307152779466</c:v>
                </c:pt>
                <c:pt idx="333">
                  <c:v>-3.160460819386628</c:v>
                </c:pt>
                <c:pt idx="334">
                  <c:v>-3.178598788222302</c:v>
                </c:pt>
                <c:pt idx="335">
                  <c:v>-3.196720892004606</c:v>
                </c:pt>
                <c:pt idx="336">
                  <c:v>-3.214826967059651</c:v>
                </c:pt>
                <c:pt idx="337">
                  <c:v>-3.232916853260633</c:v>
                </c:pt>
                <c:pt idx="338">
                  <c:v>-3.250990393967584</c:v>
                </c:pt>
                <c:pt idx="339">
                  <c:v>-3.269047435968872</c:v>
                </c:pt>
                <c:pt idx="340">
                  <c:v>-3.287087829423058</c:v>
                </c:pt>
                <c:pt idx="341">
                  <c:v>-3.305111427802103</c:v>
                </c:pt>
                <c:pt idx="342">
                  <c:v>-3.323118087835297</c:v>
                </c:pt>
                <c:pt idx="343">
                  <c:v>-3.341107669454345</c:v>
                </c:pt>
                <c:pt idx="344">
                  <c:v>-3.35908003573914</c:v>
                </c:pt>
                <c:pt idx="345">
                  <c:v>-3.377035052864528</c:v>
                </c:pt>
                <c:pt idx="346">
                  <c:v>-3.394972590048297</c:v>
                </c:pt>
                <c:pt idx="347">
                  <c:v>-3.412892519499508</c:v>
                </c:pt>
                <c:pt idx="348">
                  <c:v>-3.430794716367955</c:v>
                </c:pt>
                <c:pt idx="349">
                  <c:v>-3.44867905869458</c:v>
                </c:pt>
                <c:pt idx="350">
                  <c:v>-3.466545427362348</c:v>
                </c:pt>
                <c:pt idx="351">
                  <c:v>-3.484393706048564</c:v>
                </c:pt>
                <c:pt idx="352">
                  <c:v>-3.502223781177321</c:v>
                </c:pt>
                <c:pt idx="353">
                  <c:v>-3.520035541873256</c:v>
                </c:pt>
                <c:pt idx="354">
                  <c:v>-3.537828879915708</c:v>
                </c:pt>
                <c:pt idx="355">
                  <c:v>-3.555603689693783</c:v>
                </c:pt>
                <c:pt idx="356">
                  <c:v>-3.573359868162356</c:v>
                </c:pt>
                <c:pt idx="357">
                  <c:v>-3.591097314798645</c:v>
                </c:pt>
                <c:pt idx="358">
                  <c:v>-3.608815931559235</c:v>
                </c:pt>
                <c:pt idx="359">
                  <c:v>-3.626515622838383</c:v>
                </c:pt>
                <c:pt idx="360">
                  <c:v>-3.644196295426667</c:v>
                </c:pt>
                <c:pt idx="361">
                  <c:v>-3.661857858470284</c:v>
                </c:pt>
                <c:pt idx="362">
                  <c:v>-3.679500223431376</c:v>
                </c:pt>
                <c:pt idx="363">
                  <c:v>-3.697123304048262</c:v>
                </c:pt>
                <c:pt idx="364">
                  <c:v>-3.714727016297558</c:v>
                </c:pt>
                <c:pt idx="365">
                  <c:v>-3.732311278355552</c:v>
                </c:pt>
                <c:pt idx="366">
                  <c:v>-3.749876010561422</c:v>
                </c:pt>
                <c:pt idx="367">
                  <c:v>-3.767421135380033</c:v>
                </c:pt>
                <c:pt idx="368">
                  <c:v>-3.784946577366242</c:v>
                </c:pt>
                <c:pt idx="369">
                  <c:v>-3.802452263129254</c:v>
                </c:pt>
                <c:pt idx="370">
                  <c:v>-3.819938121297582</c:v>
                </c:pt>
                <c:pt idx="371">
                  <c:v>-3.837404082485108</c:v>
                </c:pt>
                <c:pt idx="372">
                  <c:v>-3.854850079256721</c:v>
                </c:pt>
                <c:pt idx="373">
                  <c:v>-3.872276046095806</c:v>
                </c:pt>
                <c:pt idx="374">
                  <c:v>-3.889681919371014</c:v>
                </c:pt>
                <c:pt idx="375">
                  <c:v>-3.90706763730455</c:v>
                </c:pt>
                <c:pt idx="376">
                  <c:v>-3.924433139940362</c:v>
                </c:pt>
                <c:pt idx="377">
                  <c:v>-3.941778369113251</c:v>
                </c:pt>
                <c:pt idx="378">
                  <c:v>-3.959103268418317</c:v>
                </c:pt>
                <c:pt idx="379">
                  <c:v>-3.976407783180718</c:v>
                </c:pt>
                <c:pt idx="380">
                  <c:v>-3.993691860426366</c:v>
                </c:pt>
                <c:pt idx="381">
                  <c:v>-4.010955448852883</c:v>
                </c:pt>
                <c:pt idx="382">
                  <c:v>-4.028198498800861</c:v>
                </c:pt>
                <c:pt idx="383">
                  <c:v>-4.045420962225734</c:v>
                </c:pt>
                <c:pt idx="384">
                  <c:v>-4.062622792670566</c:v>
                </c:pt>
                <c:pt idx="385">
                  <c:v>-4.079803945238296</c:v>
                </c:pt>
                <c:pt idx="386">
                  <c:v>-4.09696437656541</c:v>
                </c:pt>
                <c:pt idx="387">
                  <c:v>-4.114104044795511</c:v>
                </c:pt>
                <c:pt idx="388">
                  <c:v>-4.131222909553372</c:v>
                </c:pt>
                <c:pt idx="389">
                  <c:v>-4.148320931919642</c:v>
                </c:pt>
                <c:pt idx="390">
                  <c:v>-4.165398074405857</c:v>
                </c:pt>
                <c:pt idx="391">
                  <c:v>-4.182454300929635</c:v>
                </c:pt>
                <c:pt idx="392">
                  <c:v>-4.199489576790768</c:v>
                </c:pt>
                <c:pt idx="393">
                  <c:v>-4.216503868647038</c:v>
                </c:pt>
                <c:pt idx="394">
                  <c:v>-4.233497144491138</c:v>
                </c:pt>
                <c:pt idx="395">
                  <c:v>-4.250469373627595</c:v>
                </c:pt>
                <c:pt idx="396">
                  <c:v>-4.267420526649971</c:v>
                </c:pt>
                <c:pt idx="397">
                  <c:v>-4.284350575418642</c:v>
                </c:pt>
                <c:pt idx="398">
                  <c:v>-4.301259493038742</c:v>
                </c:pt>
                <c:pt idx="399">
                  <c:v>-4.318147253839129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Odd!$G$1</c:f>
              <c:strCache>
                <c:ptCount val="1"/>
                <c:pt idx="0">
                  <c:v>5 dB</c:v>
                </c:pt>
              </c:strCache>
            </c:strRef>
          </c:tx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Odd!$G$2:$G$402</c:f>
              <c:numCache>
                <c:formatCode>0.00E+00</c:formatCode>
                <c:ptCount val="401"/>
                <c:pt idx="0">
                  <c:v>-4.998107643875159</c:v>
                </c:pt>
                <c:pt idx="1">
                  <c:v>-4.992437696957154</c:v>
                </c:pt>
                <c:pt idx="2">
                  <c:v>-4.983011447748851</c:v>
                </c:pt>
                <c:pt idx="3">
                  <c:v>-4.96986412587043</c:v>
                </c:pt>
                <c:pt idx="4">
                  <c:v>-4.953044531014654</c:v>
                </c:pt>
                <c:pt idx="5">
                  <c:v>-4.932614524829375</c:v>
                </c:pt>
                <c:pt idx="6">
                  <c:v>-4.9086483965649</c:v>
                </c:pt>
                <c:pt idx="7">
                  <c:v>-4.881232115731734</c:v>
                </c:pt>
                <c:pt idx="8">
                  <c:v>-4.85046248695599</c:v>
                </c:pt>
                <c:pt idx="9">
                  <c:v>-4.816446223649507</c:v>
                </c:pt>
                <c:pt idx="10">
                  <c:v>-4.779298957999486</c:v>
                </c:pt>
                <c:pt idx="11">
                  <c:v>-4.73914420514302</c:v>
                </c:pt>
                <c:pt idx="12">
                  <c:v>-4.696112299229867</c:v>
                </c:pt>
                <c:pt idx="13">
                  <c:v>-4.650339318463523</c:v>
                </c:pt>
                <c:pt idx="14">
                  <c:v>-4.601966015179499</c:v>
                </c:pt>
                <c:pt idx="15">
                  <c:v>-4.551136765664665</c:v>
                </c:pt>
                <c:pt idx="16">
                  <c:v>-4.497998552809122</c:v>
                </c:pt>
                <c:pt idx="17">
                  <c:v>-4.442699992893693</c:v>
                </c:pt>
                <c:pt idx="18">
                  <c:v>-4.385390415932533</c:v>
                </c:pt>
                <c:pt idx="19">
                  <c:v>-4.326219007078777</c:v>
                </c:pt>
                <c:pt idx="20">
                  <c:v>-4.265334014724317</c:v>
                </c:pt>
                <c:pt idx="21">
                  <c:v>-4.202882029140255</c:v>
                </c:pt>
                <c:pt idx="22">
                  <c:v>-4.139007333847445</c:v>
                </c:pt>
                <c:pt idx="23">
                  <c:v>-4.073851330409184</c:v>
                </c:pt>
                <c:pt idx="24">
                  <c:v>-4.007552036025317</c:v>
                </c:pt>
                <c:pt idx="25">
                  <c:v>-3.940243652181891</c:v>
                </c:pt>
                <c:pt idx="26">
                  <c:v>-3.872056201678703</c:v>
                </c:pt>
                <c:pt idx="27">
                  <c:v>-3.803115230616527</c:v>
                </c:pt>
                <c:pt idx="28">
                  <c:v>-3.733541571357705</c:v>
                </c:pt>
                <c:pt idx="29">
                  <c:v>-3.663451162077166</c:v>
                </c:pt>
                <c:pt idx="30">
                  <c:v>-3.592954918261626</c:v>
                </c:pt>
                <c:pt idx="31">
                  <c:v>-3.522158651393937</c:v>
                </c:pt>
                <c:pt idx="32">
                  <c:v>-3.451163030039311</c:v>
                </c:pt>
                <c:pt idx="33">
                  <c:v>-3.380063578628352</c:v>
                </c:pt>
                <c:pt idx="34">
                  <c:v>-3.308950709378195</c:v>
                </c:pt>
                <c:pt idx="35">
                  <c:v>-3.237909782999423</c:v>
                </c:pt>
                <c:pt idx="36">
                  <c:v>-3.1670211940841</c:v>
                </c:pt>
                <c:pt idx="37">
                  <c:v>-3.096360477347275</c:v>
                </c:pt>
                <c:pt idx="38">
                  <c:v>-3.025998431189549</c:v>
                </c:pt>
                <c:pt idx="39">
                  <c:v>-2.956001255351992</c:v>
                </c:pt>
                <c:pt idx="40">
                  <c:v>-2.886430699739037</c:v>
                </c:pt>
                <c:pt idx="41">
                  <c:v>-2.81734422178593</c:v>
                </c:pt>
                <c:pt idx="42">
                  <c:v>-2.74879515003488</c:v>
                </c:pt>
                <c:pt idx="43">
                  <c:v>-2.680832851859066</c:v>
                </c:pt>
                <c:pt idx="44">
                  <c:v>-2.613502903535476</c:v>
                </c:pt>
                <c:pt idx="45">
                  <c:v>-2.546847261106166</c:v>
                </c:pt>
                <c:pt idx="46">
                  <c:v>-2.480904430690288</c:v>
                </c:pt>
                <c:pt idx="47">
                  <c:v>-2.415709637113167</c:v>
                </c:pt>
                <c:pt idx="48">
                  <c:v>-2.351294989900623</c:v>
                </c:pt>
                <c:pt idx="49">
                  <c:v>-2.287689645855976</c:v>
                </c:pt>
                <c:pt idx="50">
                  <c:v>-2.224919967578785</c:v>
                </c:pt>
                <c:pt idx="51">
                  <c:v>-2.163009677420774</c:v>
                </c:pt>
                <c:pt idx="52">
                  <c:v>-2.101980006485945</c:v>
                </c:pt>
                <c:pt idx="53">
                  <c:v>-2.04184983838411</c:v>
                </c:pt>
                <c:pt idx="54">
                  <c:v>-1.982635847532663</c:v>
                </c:pt>
                <c:pt idx="55">
                  <c:v>-1.924352631877667</c:v>
                </c:pt>
                <c:pt idx="56">
                  <c:v>-1.867012839969362</c:v>
                </c:pt>
                <c:pt idx="57">
                  <c:v>-1.810627292380701</c:v>
                </c:pt>
                <c:pt idx="58">
                  <c:v>-1.75520509750271</c:v>
                </c:pt>
                <c:pt idx="59">
                  <c:v>-1.700753761790281</c:v>
                </c:pt>
                <c:pt idx="60">
                  <c:v>-1.647279294558814</c:v>
                </c:pt>
                <c:pt idx="61">
                  <c:v>-1.594786307462812</c:v>
                </c:pt>
                <c:pt idx="62">
                  <c:v>-1.543278108800195</c:v>
                </c:pt>
                <c:pt idx="63">
                  <c:v>-1.492756792807256</c:v>
                </c:pt>
                <c:pt idx="64">
                  <c:v>-1.443223324116786</c:v>
                </c:pt>
                <c:pt idx="65">
                  <c:v>-1.394677617560632</c:v>
                </c:pt>
                <c:pt idx="66">
                  <c:v>-1.347118613503795</c:v>
                </c:pt>
                <c:pt idx="67">
                  <c:v>-1.300544348898484</c:v>
                </c:pt>
                <c:pt idx="68">
                  <c:v>-1.254952024247984</c:v>
                </c:pt>
                <c:pt idx="69">
                  <c:v>-1.210338066668839</c:v>
                </c:pt>
                <c:pt idx="70">
                  <c:v>-1.166698189238161</c:v>
                </c:pt>
                <c:pt idx="71">
                  <c:v>-1.124027446807588</c:v>
                </c:pt>
                <c:pt idx="72">
                  <c:v>-1.082320288463421</c:v>
                </c:pt>
                <c:pt idx="73">
                  <c:v>-1.041570606805351</c:v>
                </c:pt>
                <c:pt idx="74">
                  <c:v>-1.001771784211883</c:v>
                </c:pt>
                <c:pt idx="75">
                  <c:v>-0.962916736254158</c:v>
                </c:pt>
                <c:pt idx="76">
                  <c:v>-0.924997952413435</c:v>
                </c:pt>
                <c:pt idx="77">
                  <c:v>-0.88800753425167</c:v>
                </c:pt>
                <c:pt idx="78">
                  <c:v>-0.851937231177345</c:v>
                </c:pt>
                <c:pt idx="79">
                  <c:v>-0.816778473943458</c:v>
                </c:pt>
                <c:pt idx="80">
                  <c:v>-0.782522406006905</c:v>
                </c:pt>
                <c:pt idx="81">
                  <c:v>-0.749159912872869</c:v>
                </c:pt>
                <c:pt idx="82">
                  <c:v>-0.71668164954167</c:v>
                </c:pt>
                <c:pt idx="83">
                  <c:v>-0.68507806616887</c:v>
                </c:pt>
                <c:pt idx="84">
                  <c:v>-0.654339432044992</c:v>
                </c:pt>
                <c:pt idx="85">
                  <c:v>-0.624455857993212</c:v>
                </c:pt>
                <c:pt idx="86">
                  <c:v>-0.595417317280749</c:v>
                </c:pt>
                <c:pt idx="87">
                  <c:v>-0.567213665132243</c:v>
                </c:pt>
                <c:pt idx="88">
                  <c:v>-0.539834656929656</c:v>
                </c:pt>
                <c:pt idx="89">
                  <c:v>-0.513269965177756</c:v>
                </c:pt>
                <c:pt idx="90">
                  <c:v>-0.487509195310139</c:v>
                </c:pt>
                <c:pt idx="91">
                  <c:v>-0.462541900406705</c:v>
                </c:pt>
                <c:pt idx="92">
                  <c:v>-0.438357594888203</c:v>
                </c:pt>
                <c:pt idx="93">
                  <c:v>-0.414945767251169</c:v>
                </c:pt>
                <c:pt idx="94">
                  <c:v>-0.392295891901256</c:v>
                </c:pt>
                <c:pt idx="95">
                  <c:v>-0.370397440141772</c:v>
                </c:pt>
                <c:pt idx="96">
                  <c:v>-0.349239890366903</c:v>
                </c:pt>
                <c:pt idx="97">
                  <c:v>-0.328812737511868</c:v>
                </c:pt>
                <c:pt idx="98">
                  <c:v>-0.309105501803145</c:v>
                </c:pt>
                <c:pt idx="99">
                  <c:v>-0.290107736853372</c:v>
                </c:pt>
                <c:pt idx="100">
                  <c:v>-0.27180903714185</c:v>
                </c:pt>
                <c:pt idx="101">
                  <c:v>-0.254199044917755</c:v>
                </c:pt>
                <c:pt idx="102">
                  <c:v>-0.237267456562733</c:v>
                </c:pt>
                <c:pt idx="103">
                  <c:v>-0.221004028446345</c:v>
                </c:pt>
                <c:pt idx="104">
                  <c:v>-0.20539858230606</c:v>
                </c:pt>
                <c:pt idx="105">
                  <c:v>-0.190441010181701</c:v>
                </c:pt>
                <c:pt idx="106">
                  <c:v>-0.176121278931163</c:v>
                </c:pt>
                <c:pt idx="107">
                  <c:v>-0.162429434355744</c:v>
                </c:pt>
                <c:pt idx="108">
                  <c:v>-0.149355604957975</c:v>
                </c:pt>
                <c:pt idx="109">
                  <c:v>-0.136890005355355</c:v>
                </c:pt>
                <c:pt idx="110">
                  <c:v>-0.125022939372684</c:v>
                </c:pt>
                <c:pt idx="111">
                  <c:v>-0.11374480283223</c:v>
                </c:pt>
                <c:pt idx="112">
                  <c:v>-0.103046086061795</c:v>
                </c:pt>
                <c:pt idx="113">
                  <c:v>-0.0929173761380752</c:v>
                </c:pt>
                <c:pt idx="114">
                  <c:v>-0.0833493588831402</c:v>
                </c:pt>
                <c:pt idx="115">
                  <c:v>-0.0743328206285696</c:v>
                </c:pt>
                <c:pt idx="116">
                  <c:v>-0.0658586497636975</c:v>
                </c:pt>
                <c:pt idx="117">
                  <c:v>-0.0579178380806979</c:v>
                </c:pt>
                <c:pt idx="118">
                  <c:v>-0.0505014819311782</c:v>
                </c:pt>
                <c:pt idx="119">
                  <c:v>-0.0436007832046528</c:v>
                </c:pt>
                <c:pt idx="120">
                  <c:v>-0.0372070501431381</c:v>
                </c:pt>
                <c:pt idx="121">
                  <c:v>-0.0313116980004224</c:v>
                </c:pt>
                <c:pt idx="122">
                  <c:v>-0.0259062495576927</c:v>
                </c:pt>
                <c:pt idx="123">
                  <c:v>-0.0209823355049821</c:v>
                </c:pt>
                <c:pt idx="124">
                  <c:v>-0.0165316946975622</c:v>
                </c:pt>
                <c:pt idx="125">
                  <c:v>-0.0125461742950677</c:v>
                </c:pt>
                <c:pt idx="126">
                  <c:v>-0.00901772979273119</c:v>
                </c:pt>
                <c:pt idx="127">
                  <c:v>-0.00593842495172225</c:v>
                </c:pt>
                <c:pt idx="128">
                  <c:v>-0.00330043163484106</c:v>
                </c:pt>
                <c:pt idx="129">
                  <c:v>-0.00109602955586752</c:v>
                </c:pt>
                <c:pt idx="130">
                  <c:v>0.000682394052716972</c:v>
                </c:pt>
                <c:pt idx="131">
                  <c:v>0.00204234484587573</c:v>
                </c:pt>
                <c:pt idx="132">
                  <c:v>0.00299122184304679</c:v>
                </c:pt>
                <c:pt idx="133">
                  <c:v>0.00353631796798481</c:v>
                </c:pt>
                <c:pt idx="134">
                  <c:v>0.00368482064843079</c:v>
                </c:pt>
                <c:pt idx="135">
                  <c:v>0.00344381247052183</c:v>
                </c:pt>
                <c:pt idx="136">
                  <c:v>0.00282027188319489</c:v>
                </c:pt>
                <c:pt idx="137">
                  <c:v>0.0018210739487472</c:v>
                </c:pt>
                <c:pt idx="138">
                  <c:v>0.000452991135773573</c:v>
                </c:pt>
                <c:pt idx="139">
                  <c:v>-0.00127730584884489</c:v>
                </c:pt>
                <c:pt idx="140">
                  <c:v>-0.00336324719324921</c:v>
                </c:pt>
                <c:pt idx="141">
                  <c:v>-0.00579836308148174</c:v>
                </c:pt>
                <c:pt idx="142">
                  <c:v>-0.00857628276494893</c:v>
                </c:pt>
                <c:pt idx="143">
                  <c:v>-0.0116907336081056</c:v>
                </c:pt>
                <c:pt idx="144">
                  <c:v>-0.0151355401101227</c:v>
                </c:pt>
                <c:pt idx="145">
                  <c:v>-0.0189046229055236</c:v>
                </c:pt>
                <c:pt idx="146">
                  <c:v>-0.02299199774572</c:v>
                </c:pt>
                <c:pt idx="147">
                  <c:v>-0.0273917744644336</c:v>
                </c:pt>
                <c:pt idx="148">
                  <c:v>-0.0320981559276845</c:v>
                </c:pt>
                <c:pt idx="149">
                  <c:v>-0.0371054369719275</c:v>
                </c:pt>
                <c:pt idx="150">
                  <c:v>-0.0424080033306495</c:v>
                </c:pt>
                <c:pt idx="151">
                  <c:v>-0.04800033055227</c:v>
                </c:pt>
                <c:pt idx="152">
                  <c:v>-0.0538769829100829</c:v>
                </c:pt>
                <c:pt idx="153">
                  <c:v>-0.0600326123059744</c:v>
                </c:pt>
                <c:pt idx="154">
                  <c:v>-0.0664619571701337</c:v>
                </c:pt>
                <c:pt idx="155">
                  <c:v>-0.0731598413562722</c:v>
                </c:pt>
                <c:pt idx="156">
                  <c:v>-0.0801211730355362</c:v>
                </c:pt>
                <c:pt idx="157">
                  <c:v>-0.0873409435886572</c:v>
                </c:pt>
                <c:pt idx="158">
                  <c:v>-0.0948142264985279</c:v>
                </c:pt>
                <c:pt idx="159">
                  <c:v>-0.102536176243547</c:v>
                </c:pt>
                <c:pt idx="160">
                  <c:v>-0.110502027192609</c:v>
                </c:pt>
                <c:pt idx="161">
                  <c:v>-0.118707092503485</c:v>
                </c:pt>
                <c:pt idx="162">
                  <c:v>-0.127146763023802</c:v>
                </c:pt>
                <c:pt idx="163">
                  <c:v>-0.135816506197045</c:v>
                </c:pt>
                <c:pt idx="164">
                  <c:v>-0.14471186497326</c:v>
                </c:pt>
                <c:pt idx="165">
                  <c:v>-0.153828456725165</c:v>
                </c:pt>
                <c:pt idx="166">
                  <c:v>-0.163161972170741</c:v>
                </c:pt>
                <c:pt idx="167">
                  <c:v>-0.172708174302329</c:v>
                </c:pt>
                <c:pt idx="168">
                  <c:v>-0.182462897323205</c:v>
                </c:pt>
                <c:pt idx="169">
                  <c:v>-0.192422045591257</c:v>
                </c:pt>
                <c:pt idx="170">
                  <c:v>-0.202581592571789</c:v>
                </c:pt>
                <c:pt idx="171">
                  <c:v>-0.21293757979754</c:v>
                </c:pt>
                <c:pt idx="172">
                  <c:v>-0.223486115838881</c:v>
                </c:pt>
                <c:pt idx="173">
                  <c:v>-0.234223375282198</c:v>
                </c:pt>
                <c:pt idx="174">
                  <c:v>-0.245145597718249</c:v>
                </c:pt>
                <c:pt idx="175">
                  <c:v>-0.256249086740212</c:v>
                </c:pt>
                <c:pt idx="176">
                  <c:v>-0.267530208951484</c:v>
                </c:pt>
                <c:pt idx="177">
                  <c:v>-0.278985392984055</c:v>
                </c:pt>
                <c:pt idx="178">
                  <c:v>-0.290611128527161</c:v>
                </c:pt>
                <c:pt idx="179">
                  <c:v>-0.302403965366182</c:v>
                </c:pt>
                <c:pt idx="180">
                  <c:v>-0.314360512432927</c:v>
                </c:pt>
                <c:pt idx="181">
                  <c:v>-0.326477436866043</c:v>
                </c:pt>
                <c:pt idx="182">
                  <c:v>-0.338751463083071</c:v>
                </c:pt>
                <c:pt idx="183">
                  <c:v>-0.351179371862969</c:v>
                </c:pt>
                <c:pt idx="184">
                  <c:v>-0.363757999440395</c:v>
                </c:pt>
                <c:pt idx="185">
                  <c:v>-0.376484236610565</c:v>
                </c:pt>
                <c:pt idx="186">
                  <c:v>-0.389355027845937</c:v>
                </c:pt>
                <c:pt idx="187">
                  <c:v>-0.402367370423832</c:v>
                </c:pt>
                <c:pt idx="188">
                  <c:v>-0.415518313565769</c:v>
                </c:pt>
                <c:pt idx="189">
                  <c:v>-0.428804957587488</c:v>
                </c:pt>
                <c:pt idx="190">
                  <c:v>-0.442224453061215</c:v>
                </c:pt>
                <c:pt idx="191">
                  <c:v>-0.455773999988452</c:v>
                </c:pt>
                <c:pt idx="192">
                  <c:v>-0.4694508469845</c:v>
                </c:pt>
                <c:pt idx="193">
                  <c:v>-0.483252290474496</c:v>
                </c:pt>
                <c:pt idx="194">
                  <c:v>-0.497175673900045</c:v>
                </c:pt>
                <c:pt idx="195">
                  <c:v>-0.51121838693777</c:v>
                </c:pt>
                <c:pt idx="196">
                  <c:v>-0.525377864728682</c:v>
                </c:pt>
                <c:pt idx="197">
                  <c:v>-0.539651587118612</c:v>
                </c:pt>
                <c:pt idx="198">
                  <c:v>-0.554037077910039</c:v>
                </c:pt>
                <c:pt idx="199">
                  <c:v>-0.568531904124598</c:v>
                </c:pt>
                <c:pt idx="200">
                  <c:v>-0.583133675276684</c:v>
                </c:pt>
                <c:pt idx="201">
                  <c:v>-0.597840042657879</c:v>
                </c:pt>
                <c:pt idx="202">
                  <c:v>-0.612648698631943</c:v>
                </c:pt>
                <c:pt idx="203">
                  <c:v>-0.627557375940796</c:v>
                </c:pt>
                <c:pt idx="204">
                  <c:v>-0.642563847020938</c:v>
                </c:pt>
                <c:pt idx="205">
                  <c:v>-0.657665923330398</c:v>
                </c:pt>
                <c:pt idx="206">
                  <c:v>-0.672861454685858</c:v>
                </c:pt>
                <c:pt idx="207">
                  <c:v>-0.688148328610566</c:v>
                </c:pt>
                <c:pt idx="208">
                  <c:v>-0.703524469692013</c:v>
                </c:pt>
                <c:pt idx="209">
                  <c:v>-0.718987838949829</c:v>
                </c:pt>
                <c:pt idx="210">
                  <c:v>-0.734536433213663</c:v>
                </c:pt>
                <c:pt idx="211">
                  <c:v>-0.750168284511204</c:v>
                </c:pt>
                <c:pt idx="212">
                  <c:v>-0.765881459465248</c:v>
                </c:pt>
                <c:pt idx="213">
                  <c:v>-0.781674058701697</c:v>
                </c:pt>
                <c:pt idx="214">
                  <c:v>-0.797544216265464</c:v>
                </c:pt>
                <c:pt idx="215">
                  <c:v>-0.813490099047243</c:v>
                </c:pt>
                <c:pt idx="216">
                  <c:v>-0.829509906218817</c:v>
                </c:pt>
                <c:pt idx="217">
                  <c:v>-0.845601868677818</c:v>
                </c:pt>
                <c:pt idx="218">
                  <c:v>-0.861764248501629</c:v>
                </c:pt>
                <c:pt idx="219">
                  <c:v>-0.87799533840996</c:v>
                </c:pt>
                <c:pt idx="220">
                  <c:v>-0.894293461236657</c:v>
                </c:pt>
                <c:pt idx="221">
                  <c:v>-0.910656969409956</c:v>
                </c:pt>
                <c:pt idx="222">
                  <c:v>-0.927084244441602</c:v>
                </c:pt>
                <c:pt idx="223">
                  <c:v>-0.943573696424323</c:v>
                </c:pt>
                <c:pt idx="224">
                  <c:v>-0.960123763537666</c:v>
                </c:pt>
                <c:pt idx="225">
                  <c:v>-0.976732911562038</c:v>
                </c:pt>
                <c:pt idx="226">
                  <c:v>-0.993399633401395</c:v>
                </c:pt>
                <c:pt idx="227">
                  <c:v>-1.010122448613004</c:v>
                </c:pt>
                <c:pt idx="228">
                  <c:v>-1.026899902946411</c:v>
                </c:pt>
                <c:pt idx="229">
                  <c:v>-1.043730567888986</c:v>
                </c:pt>
                <c:pt idx="230">
                  <c:v>-1.06061304021992</c:v>
                </c:pt>
                <c:pt idx="231">
                  <c:v>-1.077545941571429</c:v>
                </c:pt>
                <c:pt idx="232">
                  <c:v>-1.094527917997823</c:v>
                </c:pt>
                <c:pt idx="233">
                  <c:v>-1.111557639551535</c:v>
                </c:pt>
                <c:pt idx="234">
                  <c:v>-1.128633799866265</c:v>
                </c:pt>
                <c:pt idx="235">
                  <c:v>-1.145755115748102</c:v>
                </c:pt>
                <c:pt idx="236">
                  <c:v>-1.162920326772792</c:v>
                </c:pt>
                <c:pt idx="237">
                  <c:v>-1.180128194889789</c:v>
                </c:pt>
                <c:pt idx="238">
                  <c:v>-1.197377504034534</c:v>
                </c:pt>
                <c:pt idx="239">
                  <c:v>-1.214667059745409</c:v>
                </c:pt>
                <c:pt idx="240">
                  <c:v>-1.231995688789112</c:v>
                </c:pt>
                <c:pt idx="241">
                  <c:v>-1.249362238791065</c:v>
                </c:pt>
                <c:pt idx="242">
                  <c:v>-1.266765577873514</c:v>
                </c:pt>
                <c:pt idx="243">
                  <c:v>-1.2842045942987</c:v>
                </c:pt>
                <c:pt idx="244">
                  <c:v>-1.301678196119127</c:v>
                </c:pt>
                <c:pt idx="245">
                  <c:v>-1.319185310833518</c:v>
                </c:pt>
                <c:pt idx="246">
                  <c:v>-1.336724885048653</c:v>
                </c:pt>
                <c:pt idx="247">
                  <c:v>-1.354295884147291</c:v>
                </c:pt>
                <c:pt idx="248">
                  <c:v>-1.371897291961943</c:v>
                </c:pt>
                <c:pt idx="249">
                  <c:v>-1.389528110453909</c:v>
                </c:pt>
                <c:pt idx="250">
                  <c:v>-1.40718735939862</c:v>
                </c:pt>
                <c:pt idx="251">
                  <c:v>-1.424874076075895</c:v>
                </c:pt>
                <c:pt idx="252">
                  <c:v>-1.442587314965607</c:v>
                </c:pt>
                <c:pt idx="253">
                  <c:v>-1.460326147449223</c:v>
                </c:pt>
                <c:pt idx="254">
                  <c:v>-1.478089661516037</c:v>
                </c:pt>
                <c:pt idx="255">
                  <c:v>-1.495876961474607</c:v>
                </c:pt>
                <c:pt idx="256">
                  <c:v>-1.513687167669616</c:v>
                </c:pt>
                <c:pt idx="257">
                  <c:v>-1.531519416203309</c:v>
                </c:pt>
                <c:pt idx="258">
                  <c:v>-1.54937285866194</c:v>
                </c:pt>
                <c:pt idx="259">
                  <c:v>-1.567246661847179</c:v>
                </c:pt>
                <c:pt idx="260">
                  <c:v>-1.585140007512024</c:v>
                </c:pt>
                <c:pt idx="261">
                  <c:v>-1.60305209210145</c:v>
                </c:pt>
                <c:pt idx="262">
                  <c:v>-1.620982126497495</c:v>
                </c:pt>
                <c:pt idx="263">
                  <c:v>-1.638929335769291</c:v>
                </c:pt>
                <c:pt idx="264">
                  <c:v>-1.656892958926704</c:v>
                </c:pt>
                <c:pt idx="265">
                  <c:v>-1.674872248679094</c:v>
                </c:pt>
                <c:pt idx="266">
                  <c:v>-1.692866471197789</c:v>
                </c:pt>
                <c:pt idx="267">
                  <c:v>-1.710874905883003</c:v>
                </c:pt>
                <c:pt idx="268">
                  <c:v>-1.728896845134841</c:v>
                </c:pt>
                <c:pt idx="269">
                  <c:v>-1.746931594128114</c:v>
                </c:pt>
                <c:pt idx="270">
                  <c:v>-1.764978470591416</c:v>
                </c:pt>
                <c:pt idx="271">
                  <c:v>-1.783036804590154</c:v>
                </c:pt>
                <c:pt idx="272">
                  <c:v>-1.801105938312816</c:v>
                </c:pt>
                <c:pt idx="273">
                  <c:v>-1.819185225861645</c:v>
                </c:pt>
                <c:pt idx="274">
                  <c:v>-1.837274033046924</c:v>
                </c:pt>
                <c:pt idx="275">
                  <c:v>-1.855371737184299</c:v>
                </c:pt>
                <c:pt idx="276">
                  <c:v>-1.873477726896539</c:v>
                </c:pt>
                <c:pt idx="277">
                  <c:v>-1.891591401918134</c:v>
                </c:pt>
                <c:pt idx="278">
                  <c:v>-1.909712172903482</c:v>
                </c:pt>
                <c:pt idx="279">
                  <c:v>-1.92783946123879</c:v>
                </c:pt>
                <c:pt idx="280">
                  <c:v>-1.945972698856821</c:v>
                </c:pt>
                <c:pt idx="281">
                  <c:v>-1.964111328055111</c:v>
                </c:pt>
                <c:pt idx="282">
                  <c:v>-1.982254801317623</c:v>
                </c:pt>
                <c:pt idx="283">
                  <c:v>-2.000402581139014</c:v>
                </c:pt>
                <c:pt idx="284">
                  <c:v>-2.01855413985237</c:v>
                </c:pt>
                <c:pt idx="285">
                  <c:v>-2.036708959460071</c:v>
                </c:pt>
                <c:pt idx="286">
                  <c:v>-2.054866531467269</c:v>
                </c:pt>
                <c:pt idx="287">
                  <c:v>-2.073026356718628</c:v>
                </c:pt>
                <c:pt idx="288">
                  <c:v>-2.091187945237522</c:v>
                </c:pt>
                <c:pt idx="289">
                  <c:v>-2.109350816068769</c:v>
                </c:pt>
                <c:pt idx="290">
                  <c:v>-2.127514497123314</c:v>
                </c:pt>
                <c:pt idx="291">
                  <c:v>-2.145678525026085</c:v>
                </c:pt>
                <c:pt idx="292">
                  <c:v>-2.163842444966718</c:v>
                </c:pt>
                <c:pt idx="293">
                  <c:v>-2.182005810552312</c:v>
                </c:pt>
                <c:pt idx="294">
                  <c:v>-2.200168183663294</c:v>
                </c:pt>
                <c:pt idx="295">
                  <c:v>-2.218329134311517</c:v>
                </c:pt>
                <c:pt idx="296">
                  <c:v>-2.236488240501131</c:v>
                </c:pt>
                <c:pt idx="297">
                  <c:v>-2.254645088091593</c:v>
                </c:pt>
                <c:pt idx="298">
                  <c:v>-2.272799270663</c:v>
                </c:pt>
                <c:pt idx="299">
                  <c:v>-2.290950389384477</c:v>
                </c:pt>
                <c:pt idx="300">
                  <c:v>-2.309098052883854</c:v>
                </c:pt>
                <c:pt idx="301">
                  <c:v>-2.327241877120514</c:v>
                </c:pt>
                <c:pt idx="302">
                  <c:v>-2.345381485259992</c:v>
                </c:pt>
                <c:pt idx="303">
                  <c:v>-2.363516507550742</c:v>
                </c:pt>
                <c:pt idx="304">
                  <c:v>-2.381646581203427</c:v>
                </c:pt>
                <c:pt idx="305">
                  <c:v>-2.399771350271891</c:v>
                </c:pt>
                <c:pt idx="306">
                  <c:v>-2.41789046553663</c:v>
                </c:pt>
                <c:pt idx="307">
                  <c:v>-2.436003584389681</c:v>
                </c:pt>
                <c:pt idx="308">
                  <c:v>-2.454110370722361</c:v>
                </c:pt>
                <c:pt idx="309">
                  <c:v>-2.47221049481422</c:v>
                </c:pt>
                <c:pt idx="310">
                  <c:v>-2.490303633224386</c:v>
                </c:pt>
                <c:pt idx="311">
                  <c:v>-2.508389468684527</c:v>
                </c:pt>
                <c:pt idx="312">
                  <c:v>-2.526467689993751</c:v>
                </c:pt>
                <c:pt idx="313">
                  <c:v>-2.544537991915661</c:v>
                </c:pt>
                <c:pt idx="314">
                  <c:v>-2.562600075076489</c:v>
                </c:pt>
                <c:pt idx="315">
                  <c:v>-2.580653645865851</c:v>
                </c:pt>
                <c:pt idx="316">
                  <c:v>-2.598698416338436</c:v>
                </c:pt>
                <c:pt idx="317">
                  <c:v>-2.616734104118024</c:v>
                </c:pt>
                <c:pt idx="318">
                  <c:v>-2.634760432302812</c:v>
                </c:pt>
                <c:pt idx="319">
                  <c:v>-2.652777129372396</c:v>
                </c:pt>
                <c:pt idx="320">
                  <c:v>-2.670783929096842</c:v>
                </c:pt>
                <c:pt idx="321">
                  <c:v>-2.688780570446283</c:v>
                </c:pt>
                <c:pt idx="322">
                  <c:v>-2.706766797503292</c:v>
                </c:pt>
                <c:pt idx="323">
                  <c:v>-2.724742359376137</c:v>
                </c:pt>
                <c:pt idx="324">
                  <c:v>-2.74270701011315</c:v>
                </c:pt>
                <c:pt idx="325">
                  <c:v>-2.760660508619992</c:v>
                </c:pt>
                <c:pt idx="326">
                  <c:v>-2.778602618576258</c:v>
                </c:pt>
                <c:pt idx="327">
                  <c:v>-2.796533108355447</c:v>
                </c:pt>
                <c:pt idx="328">
                  <c:v>-2.814451750945381</c:v>
                </c:pt>
                <c:pt idx="329">
                  <c:v>-2.832358323870039</c:v>
                </c:pt>
                <c:pt idx="330">
                  <c:v>-2.85025260911263</c:v>
                </c:pt>
                <c:pt idx="331">
                  <c:v>-2.868134393040691</c:v>
                </c:pt>
                <c:pt idx="332">
                  <c:v>-2.886003466331488</c:v>
                </c:pt>
                <c:pt idx="333">
                  <c:v>-2.903859623899734</c:v>
                </c:pt>
                <c:pt idx="334">
                  <c:v>-2.921702664825432</c:v>
                </c:pt>
                <c:pt idx="335">
                  <c:v>-2.939532392283695</c:v>
                </c:pt>
                <c:pt idx="336">
                  <c:v>-2.957348613476</c:v>
                </c:pt>
                <c:pt idx="337">
                  <c:v>-2.975151139561831</c:v>
                </c:pt>
                <c:pt idx="338">
                  <c:v>-2.992939785591801</c:v>
                </c:pt>
                <c:pt idx="339">
                  <c:v>-3.010714370442287</c:v>
                </c:pt>
                <c:pt idx="340">
                  <c:v>-3.02847471675085</c:v>
                </c:pt>
                <c:pt idx="341">
                  <c:v>-3.046220650852717</c:v>
                </c:pt>
                <c:pt idx="342">
                  <c:v>-3.063952002718423</c:v>
                </c:pt>
                <c:pt idx="343">
                  <c:v>-3.081668605892702</c:v>
                </c:pt>
                <c:pt idx="344">
                  <c:v>-3.099370297434035</c:v>
                </c:pt>
                <c:pt idx="345">
                  <c:v>-3.11705691785545</c:v>
                </c:pt>
                <c:pt idx="346">
                  <c:v>-3.134728311066652</c:v>
                </c:pt>
                <c:pt idx="347">
                  <c:v>-3.152384324316387</c:v>
                </c:pt>
                <c:pt idx="348">
                  <c:v>-3.170024808136588</c:v>
                </c:pt>
                <c:pt idx="349">
                  <c:v>-3.187649616286762</c:v>
                </c:pt>
                <c:pt idx="350">
                  <c:v>-3.205258605699697</c:v>
                </c:pt>
                <c:pt idx="351">
                  <c:v>-3.222851636428402</c:v>
                </c:pt>
                <c:pt idx="352">
                  <c:v>-3.2404285715931</c:v>
                </c:pt>
                <c:pt idx="353">
                  <c:v>-3.257989277330011</c:v>
                </c:pt>
                <c:pt idx="354">
                  <c:v>-3.275533622740397</c:v>
                </c:pt>
                <c:pt idx="355">
                  <c:v>-3.293061479840475</c:v>
                </c:pt>
                <c:pt idx="356">
                  <c:v>-3.310572723512905</c:v>
                </c:pt>
                <c:pt idx="357">
                  <c:v>-3.328067231458164</c:v>
                </c:pt>
                <c:pt idx="358">
                  <c:v>-3.345544884147131</c:v>
                </c:pt>
                <c:pt idx="359">
                  <c:v>-3.363005564774681</c:v>
                </c:pt>
                <c:pt idx="360">
                  <c:v>-3.380449159213754</c:v>
                </c:pt>
                <c:pt idx="361">
                  <c:v>-3.397875555970359</c:v>
                </c:pt>
                <c:pt idx="362">
                  <c:v>-3.41528464613927</c:v>
                </c:pt>
                <c:pt idx="363">
                  <c:v>-3.432676323360283</c:v>
                </c:pt>
                <c:pt idx="364">
                  <c:v>-3.450050483775897</c:v>
                </c:pt>
                <c:pt idx="365">
                  <c:v>-3.467407025988621</c:v>
                </c:pt>
                <c:pt idx="366">
                  <c:v>-3.484745851020051</c:v>
                </c:pt>
                <c:pt idx="367">
                  <c:v>-3.502066862269885</c:v>
                </c:pt>
                <c:pt idx="368">
                  <c:v>-3.519369965476073</c:v>
                </c:pt>
                <c:pt idx="369">
                  <c:v>-3.536655068675543</c:v>
                </c:pt>
                <c:pt idx="370">
                  <c:v>-3.553922082165172</c:v>
                </c:pt>
                <c:pt idx="371">
                  <c:v>-3.571170918464304</c:v>
                </c:pt>
                <c:pt idx="372">
                  <c:v>-3.588401492276574</c:v>
                </c:pt>
                <c:pt idx="373">
                  <c:v>-3.605613720454102</c:v>
                </c:pt>
                <c:pt idx="374">
                  <c:v>-3.622807521960368</c:v>
                </c:pt>
                <c:pt idx="375">
                  <c:v>-3.63998281783546</c:v>
                </c:pt>
                <c:pt idx="376">
                  <c:v>-3.657139531160396</c:v>
                </c:pt>
                <c:pt idx="377">
                  <c:v>-3.674277587023482</c:v>
                </c:pt>
                <c:pt idx="378">
                  <c:v>-3.6913969124858</c:v>
                </c:pt>
                <c:pt idx="379">
                  <c:v>-3.708497436548413</c:v>
                </c:pt>
                <c:pt idx="380">
                  <c:v>-3.725579090119396</c:v>
                </c:pt>
                <c:pt idx="381">
                  <c:v>-3.742641805982004</c:v>
                </c:pt>
                <c:pt idx="382">
                  <c:v>-3.759685518762779</c:v>
                </c:pt>
                <c:pt idx="383">
                  <c:v>-3.776710164900322</c:v>
                </c:pt>
                <c:pt idx="384">
                  <c:v>-3.793715682615215</c:v>
                </c:pt>
                <c:pt idx="385">
                  <c:v>-3.810702011879471</c:v>
                </c:pt>
                <c:pt idx="386">
                  <c:v>-3.827669094387204</c:v>
                </c:pt>
                <c:pt idx="387">
                  <c:v>-3.84461687352541</c:v>
                </c:pt>
                <c:pt idx="388">
                  <c:v>-3.861545294345461</c:v>
                </c:pt>
                <c:pt idx="389">
                  <c:v>-3.87845430353488</c:v>
                </c:pt>
                <c:pt idx="390">
                  <c:v>-3.895343849389718</c:v>
                </c:pt>
                <c:pt idx="391">
                  <c:v>-3.912213881787352</c:v>
                </c:pt>
                <c:pt idx="392">
                  <c:v>-3.92906435215977</c:v>
                </c:pt>
                <c:pt idx="393">
                  <c:v>-3.945895213467026</c:v>
                </c:pt>
                <c:pt idx="394">
                  <c:v>-3.962706420171486</c:v>
                </c:pt>
                <c:pt idx="395">
                  <c:v>-3.979497928212595</c:v>
                </c:pt>
                <c:pt idx="396">
                  <c:v>-3.996269694981379</c:v>
                </c:pt>
                <c:pt idx="397">
                  <c:v>-4.013021679296145</c:v>
                </c:pt>
                <c:pt idx="398">
                  <c:v>-4.029753841377953</c:v>
                </c:pt>
                <c:pt idx="399">
                  <c:v>-4.046466142827142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Odd!$F$1</c:f>
              <c:strCache>
                <c:ptCount val="1"/>
                <c:pt idx="0">
                  <c:v>7 dB</c:v>
                </c:pt>
              </c:strCache>
            </c:strRef>
          </c:tx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Odd!$F$2:$F$402</c:f>
              <c:numCache>
                <c:formatCode>0.00E+00</c:formatCode>
                <c:ptCount val="401"/>
                <c:pt idx="0">
                  <c:v>-6.996641646795467</c:v>
                </c:pt>
                <c:pt idx="1">
                  <c:v>-6.986585920539568</c:v>
                </c:pt>
                <c:pt idx="2">
                  <c:v>-6.969890487091362</c:v>
                </c:pt>
                <c:pt idx="3">
                  <c:v>-6.94665035417472</c:v>
                </c:pt>
                <c:pt idx="4">
                  <c:v>-6.916996259603195</c:v>
                </c:pt>
                <c:pt idx="5">
                  <c:v>-6.881092494796263</c:v>
                </c:pt>
                <c:pt idx="6">
                  <c:v>-6.839134237820133</c:v>
                </c:pt>
                <c:pt idx="7">
                  <c:v>-6.791344483746683</c:v>
                </c:pt>
                <c:pt idx="8">
                  <c:v>-6.737970668890909</c:v>
                </c:pt>
                <c:pt idx="9">
                  <c:v>-6.679281089302094</c:v>
                </c:pt>
                <c:pt idx="10">
                  <c:v>-6.615561212948904</c:v>
                </c:pt>
                <c:pt idx="11">
                  <c:v>-6.547109979877888</c:v>
                </c:pt>
                <c:pt idx="12">
                  <c:v>-6.474236175968542</c:v>
                </c:pt>
                <c:pt idx="13">
                  <c:v>-6.397254954664561</c:v>
                </c:pt>
                <c:pt idx="14">
                  <c:v>-6.316484568143323</c:v>
                </c:pt>
                <c:pt idx="15">
                  <c:v>-6.232243355707538</c:v>
                </c:pt>
                <c:pt idx="16">
                  <c:v>-6.14484702354676</c:v>
                </c:pt>
                <c:pt idx="17">
                  <c:v>-6.05460623708251</c:v>
                </c:pt>
                <c:pt idx="18">
                  <c:v>-5.961824535386427</c:v>
                </c:pt>
                <c:pt idx="19">
                  <c:v>-5.866796566980042</c:v>
                </c:pt>
                <c:pt idx="20">
                  <c:v>-5.769806637872733</c:v>
                </c:pt>
                <c:pt idx="21">
                  <c:v>-5.671127556018547</c:v>
                </c:pt>
                <c:pt idx="22">
                  <c:v>-5.571019751417793</c:v>
                </c:pt>
                <c:pt idx="23">
                  <c:v>-5.469730647718421</c:v>
                </c:pt>
                <c:pt idx="24">
                  <c:v>-5.367494259200015</c:v>
                </c:pt>
                <c:pt idx="25">
                  <c:v>-5.264530986237389</c:v>
                </c:pt>
                <c:pt idx="26">
                  <c:v>-5.16104758251302</c:v>
                </c:pt>
                <c:pt idx="27">
                  <c:v>-5.057237268174845</c:v>
                </c:pt>
                <c:pt idx="28">
                  <c:v>-4.953279964605343</c:v>
                </c:pt>
                <c:pt idx="29">
                  <c:v>-4.849342628320385</c:v>
                </c:pt>
                <c:pt idx="30">
                  <c:v>-4.745579663590604</c:v>
                </c:pt>
                <c:pt idx="31">
                  <c:v>-4.642133395563547</c:v>
                </c:pt>
                <c:pt idx="32">
                  <c:v>-4.539134587856125</c:v>
                </c:pt>
                <c:pt idx="33">
                  <c:v>-4.43670299072562</c:v>
                </c:pt>
                <c:pt idx="34">
                  <c:v>-4.334947907943984</c:v>
                </c:pt>
                <c:pt idx="35">
                  <c:v>-4.23396877237937</c:v>
                </c:pt>
                <c:pt idx="36">
                  <c:v>-4.133855721995332</c:v>
                </c:pt>
                <c:pt idx="37">
                  <c:v>-4.034690169509531</c:v>
                </c:pt>
                <c:pt idx="38">
                  <c:v>-3.936545360311612</c:v>
                </c:pt>
                <c:pt idx="39">
                  <c:v>-3.839486914418785</c:v>
                </c:pt>
                <c:pt idx="40">
                  <c:v>-3.74357334927123</c:v>
                </c:pt>
                <c:pt idx="41">
                  <c:v>-3.648856581038672</c:v>
                </c:pt>
                <c:pt idx="42">
                  <c:v>-3.55538240284102</c:v>
                </c:pt>
                <c:pt idx="43">
                  <c:v>-3.463190938896957</c:v>
                </c:pt>
                <c:pt idx="44">
                  <c:v>-3.372317074117603</c:v>
                </c:pt>
                <c:pt idx="45">
                  <c:v>-3.282790859066608</c:v>
                </c:pt>
                <c:pt idx="46">
                  <c:v>-3.19463789053441</c:v>
                </c:pt>
                <c:pt idx="47">
                  <c:v>-3.107879668228918</c:v>
                </c:pt>
                <c:pt idx="48">
                  <c:v>-3.022533928277738</c:v>
                </c:pt>
                <c:pt idx="49">
                  <c:v>-2.938614954384917</c:v>
                </c:pt>
                <c:pt idx="50">
                  <c:v>-2.856133867583964</c:v>
                </c:pt>
                <c:pt idx="51">
                  <c:v>-2.775098895600848</c:v>
                </c:pt>
                <c:pt idx="52">
                  <c:v>-2.695515622878389</c:v>
                </c:pt>
                <c:pt idx="53">
                  <c:v>-2.617387222333548</c:v>
                </c:pt>
                <c:pt idx="54">
                  <c:v>-2.54071466991607</c:v>
                </c:pt>
                <c:pt idx="55">
                  <c:v>-2.46549694302476</c:v>
                </c:pt>
                <c:pt idx="56">
                  <c:v>-2.391731203811417</c:v>
                </c:pt>
                <c:pt idx="57">
                  <c:v>-2.319412968370017</c:v>
                </c:pt>
                <c:pt idx="58">
                  <c:v>-2.24853626276743</c:v>
                </c:pt>
                <c:pt idx="59">
                  <c:v>-2.179093766831982</c:v>
                </c:pt>
                <c:pt idx="60">
                  <c:v>-2.111076946567266</c:v>
                </c:pt>
                <c:pt idx="61">
                  <c:v>-2.044476176014768</c:v>
                </c:pt>
                <c:pt idx="62">
                  <c:v>-1.979280849337812</c:v>
                </c:pt>
                <c:pt idx="63">
                  <c:v>-1.915479483855933</c:v>
                </c:pt>
                <c:pt idx="64">
                  <c:v>-1.853059814710036</c:v>
                </c:pt>
                <c:pt idx="65">
                  <c:v>-1.792008881794913</c:v>
                </c:pt>
                <c:pt idx="66">
                  <c:v>-1.732313109553019</c:v>
                </c:pt>
                <c:pt idx="67">
                  <c:v>-1.673958380180551</c:v>
                </c:pt>
                <c:pt idx="68">
                  <c:v>-1.616930100759958</c:v>
                </c:pt>
                <c:pt idx="69">
                  <c:v>-1.561213264793224</c:v>
                </c:pt>
                <c:pt idx="70">
                  <c:v>-1.506792508577718</c:v>
                </c:pt>
                <c:pt idx="71">
                  <c:v>-1.453652162831702</c:v>
                </c:pt>
                <c:pt idx="72">
                  <c:v>-1.401776299946476</c:v>
                </c:pt>
                <c:pt idx="73">
                  <c:v>-1.351148777213126</c:v>
                </c:pt>
                <c:pt idx="74">
                  <c:v>-1.30175327634575</c:v>
                </c:pt>
                <c:pt idx="75">
                  <c:v>-1.253573339596841</c:v>
                </c:pt>
                <c:pt idx="76">
                  <c:v>-1.206592402737897</c:v>
                </c:pt>
                <c:pt idx="77">
                  <c:v>-1.160793825157384</c:v>
                </c:pt>
                <c:pt idx="78">
                  <c:v>-1.116160917307297</c:v>
                </c:pt>
                <c:pt idx="79">
                  <c:v>-1.07267696571202</c:v>
                </c:pt>
                <c:pt idx="80">
                  <c:v>-1.030325255735107</c:v>
                </c:pt>
                <c:pt idx="81">
                  <c:v>-0.989089092285525</c:v>
                </c:pt>
                <c:pt idx="82">
                  <c:v>-0.948951818628899</c:v>
                </c:pt>
                <c:pt idx="83">
                  <c:v>-0.909896833456429</c:v>
                </c:pt>
                <c:pt idx="84">
                  <c:v>-0.871907606353233</c:v>
                </c:pt>
                <c:pt idx="85">
                  <c:v>-0.834967691793139</c:v>
                </c:pt>
                <c:pt idx="86">
                  <c:v>-0.799060741781346</c:v>
                </c:pt>
                <c:pt idx="87">
                  <c:v>-0.764170517252097</c:v>
                </c:pt>
                <c:pt idx="88">
                  <c:v>-0.730280898323372</c:v>
                </c:pt>
                <c:pt idx="89">
                  <c:v>-0.697375893500037</c:v>
                </c:pt>
                <c:pt idx="90">
                  <c:v>-0.665439647910688</c:v>
                </c:pt>
                <c:pt idx="91">
                  <c:v>-0.634456450656813</c:v>
                </c:pt>
                <c:pt idx="92">
                  <c:v>-0.604410741345759</c:v>
                </c:pt>
                <c:pt idx="93">
                  <c:v>-0.575287115873067</c:v>
                </c:pt>
                <c:pt idx="94">
                  <c:v>-0.547070331516551</c:v>
                </c:pt>
                <c:pt idx="95">
                  <c:v>-0.519745311396633</c:v>
                </c:pt>
                <c:pt idx="96">
                  <c:v>-0.493297148354998</c:v>
                </c:pt>
                <c:pt idx="97">
                  <c:v>-0.467711108299341</c:v>
                </c:pt>
                <c:pt idx="98">
                  <c:v>-0.442972633057423</c:v>
                </c:pt>
                <c:pt idx="99">
                  <c:v>-0.419067342780352</c:v>
                </c:pt>
                <c:pt idx="100">
                  <c:v>-0.395981037933495</c:v>
                </c:pt>
                <c:pt idx="101">
                  <c:v>-0.373699700907167</c:v>
                </c:pt>
                <c:pt idx="102">
                  <c:v>-0.352209497280114</c:v>
                </c:pt>
                <c:pt idx="103">
                  <c:v>-0.331496776763998</c:v>
                </c:pt>
                <c:pt idx="104">
                  <c:v>-0.31154807385559</c:v>
                </c:pt>
                <c:pt idx="105">
                  <c:v>-0.292350108222138</c:v>
                </c:pt>
                <c:pt idx="106">
                  <c:v>-0.27388978484035</c:v>
                </c:pt>
                <c:pt idx="107">
                  <c:v>-0.256154193913204</c:v>
                </c:pt>
                <c:pt idx="108">
                  <c:v>-0.239130610581242</c:v>
                </c:pt>
                <c:pt idx="109">
                  <c:v>-0.222806494446928</c:v>
                </c:pt>
                <c:pt idx="110">
                  <c:v>-0.207169488928969</c:v>
                </c:pt>
                <c:pt idx="111">
                  <c:v>-0.192207420461301</c:v>
                </c:pt>
                <c:pt idx="112">
                  <c:v>-0.177908297550971</c:v>
                </c:pt>
                <c:pt idx="113">
                  <c:v>-0.164260309707316</c:v>
                </c:pt>
                <c:pt idx="114">
                  <c:v>-0.151251826255589</c:v>
                </c:pt>
                <c:pt idx="115">
                  <c:v>-0.138871395044276</c:v>
                </c:pt>
                <c:pt idx="116">
                  <c:v>-0.127107741058126</c:v>
                </c:pt>
                <c:pt idx="117">
                  <c:v>-0.115949764944872</c:v>
                </c:pt>
                <c:pt idx="118">
                  <c:v>-0.10538654146518</c:v>
                </c:pt>
                <c:pt idx="119">
                  <c:v>-0.0954073178733949</c:v>
                </c:pt>
                <c:pt idx="120">
                  <c:v>-0.0860015122369475</c:v>
                </c:pt>
                <c:pt idx="121">
                  <c:v>-0.0771587117008039</c:v>
                </c:pt>
                <c:pt idx="122">
                  <c:v>-0.0688686707035515</c:v>
                </c:pt>
                <c:pt idx="123">
                  <c:v>-0.0611213091505647</c:v>
                </c:pt>
                <c:pt idx="124">
                  <c:v>-0.0539067105510185</c:v>
                </c:pt>
                <c:pt idx="125">
                  <c:v>-0.047215120121507</c:v>
                </c:pt>
                <c:pt idx="126">
                  <c:v>-0.0410369428625756</c:v>
                </c:pt>
                <c:pt idx="127">
                  <c:v>-0.0353627416127438</c:v>
                </c:pt>
                <c:pt idx="128">
                  <c:v>-0.0301832350816653</c:v>
                </c:pt>
                <c:pt idx="129">
                  <c:v>-0.0254892958689368</c:v>
                </c:pt>
                <c:pt idx="130">
                  <c:v>-0.021271948469348</c:v>
                </c:pt>
                <c:pt idx="131">
                  <c:v>-0.0175223672702884</c:v>
                </c:pt>
                <c:pt idx="132">
                  <c:v>-0.0142318745409966</c:v>
                </c:pt>
                <c:pt idx="133">
                  <c:v>-0.011391938419365</c:v>
                </c:pt>
                <c:pt idx="134">
                  <c:v>-0.0089941708970116</c:v>
                </c:pt>
                <c:pt idx="135">
                  <c:v>-0.00703032580449303</c:v>
                </c:pt>
                <c:pt idx="136">
                  <c:v>-0.00549229680055418</c:v>
                </c:pt>
                <c:pt idx="137">
                  <c:v>-0.00437211536538484</c:v>
                </c:pt>
                <c:pt idx="138">
                  <c:v>-0.00366194880049875</c:v>
                </c:pt>
                <c:pt idx="139">
                  <c:v>-0.00335409823702548</c:v>
                </c:pt>
                <c:pt idx="140">
                  <c:v>-0.00344099665315411</c:v>
                </c:pt>
                <c:pt idx="141">
                  <c:v>-0.00391520690297398</c:v>
                </c:pt>
                <c:pt idx="142">
                  <c:v>-0.00476941975676937</c:v>
                </c:pt>
                <c:pt idx="143">
                  <c:v>-0.00599645195529774</c:v>
                </c:pt>
                <c:pt idx="144">
                  <c:v>-0.00758924427762508</c:v>
                </c:pt>
                <c:pt idx="145">
                  <c:v>-0.00954085962470685</c:v>
                </c:pt>
                <c:pt idx="146">
                  <c:v>-0.0118444811184588</c:v>
                </c:pt>
                <c:pt idx="147">
                  <c:v>-0.0144934102181651</c:v>
                </c:pt>
                <c:pt idx="148">
                  <c:v>-0.0174810648535697</c:v>
                </c:pt>
                <c:pt idx="149">
                  <c:v>-0.0208009775768971</c:v>
                </c:pt>
                <c:pt idx="150">
                  <c:v>-0.0244467937327499</c:v>
                </c:pt>
                <c:pt idx="151">
                  <c:v>-0.0284122696475606</c:v>
                </c:pt>
                <c:pt idx="152">
                  <c:v>-0.0326912708383134</c:v>
                </c:pt>
                <c:pt idx="153">
                  <c:v>-0.0372777702412748</c:v>
                </c:pt>
                <c:pt idx="154">
                  <c:v>-0.042165846461188</c:v>
                </c:pt>
                <c:pt idx="155">
                  <c:v>-0.0473496820405046</c:v>
                </c:pt>
                <c:pt idx="156">
                  <c:v>-0.0528235617498751</c:v>
                </c:pt>
                <c:pt idx="157">
                  <c:v>-0.0585818708993884</c:v>
                </c:pt>
                <c:pt idx="158">
                  <c:v>-0.0646190936711548</c:v>
                </c:pt>
                <c:pt idx="159">
                  <c:v>-0.0709298114730075</c:v>
                </c:pt>
                <c:pt idx="160">
                  <c:v>-0.0775087013135476</c:v>
                </c:pt>
                <c:pt idx="161">
                  <c:v>-0.0843505341994159</c:v>
                </c:pt>
                <c:pt idx="162">
                  <c:v>-0.0914501735529143</c:v>
                </c:pt>
                <c:pt idx="163">
                  <c:v>-0.0988025736520796</c:v>
                </c:pt>
                <c:pt idx="164">
                  <c:v>-0.106402778092303</c:v>
                </c:pt>
                <c:pt idx="165">
                  <c:v>-0.114245918269148</c:v>
                </c:pt>
                <c:pt idx="166">
                  <c:v>-0.122327211882833</c:v>
                </c:pt>
                <c:pt idx="167">
                  <c:v>-0.130641961464391</c:v>
                </c:pt>
                <c:pt idx="168">
                  <c:v>-0.13918555292301</c:v>
                </c:pt>
                <c:pt idx="169">
                  <c:v>-0.14795345411477</c:v>
                </c:pt>
                <c:pt idx="170">
                  <c:v>-0.156941213432844</c:v>
                </c:pt>
                <c:pt idx="171">
                  <c:v>-0.166144458417932</c:v>
                </c:pt>
                <c:pt idx="172">
                  <c:v>-0.175558894391116</c:v>
                </c:pt>
                <c:pt idx="173">
                  <c:v>-0.185180303106222</c:v>
                </c:pt>
                <c:pt idx="174">
                  <c:v>-0.195004541423458</c:v>
                </c:pt>
                <c:pt idx="175">
                  <c:v>-0.205027540003783</c:v>
                </c:pt>
                <c:pt idx="176">
                  <c:v>-0.215245302023021</c:v>
                </c:pt>
                <c:pt idx="177">
                  <c:v>-0.225653901906782</c:v>
                </c:pt>
                <c:pt idx="178">
                  <c:v>-0.236249484085107</c:v>
                </c:pt>
                <c:pt idx="179">
                  <c:v>-0.247028261766786</c:v>
                </c:pt>
                <c:pt idx="180">
                  <c:v>-0.257986515733791</c:v>
                </c:pt>
                <c:pt idx="181">
                  <c:v>-0.269120593154383</c:v>
                </c:pt>
                <c:pt idx="182">
                  <c:v>-0.280426906416466</c:v>
                </c:pt>
                <c:pt idx="183">
                  <c:v>-0.291901931978629</c:v>
                </c:pt>
                <c:pt idx="184">
                  <c:v>-0.303542209241527</c:v>
                </c:pt>
                <c:pt idx="185">
                  <c:v>-0.315344339436308</c:v>
                </c:pt>
                <c:pt idx="186">
                  <c:v>-0.327304984532702</c:v>
                </c:pt>
                <c:pt idx="187">
                  <c:v>-0.339420866164374</c:v>
                </c:pt>
                <c:pt idx="188">
                  <c:v>-0.351688764572685</c:v>
                </c:pt>
                <c:pt idx="189">
                  <c:v>-0.364105517567793</c:v>
                </c:pt>
                <c:pt idx="190">
                  <c:v>-0.376668019507662</c:v>
                </c:pt>
                <c:pt idx="191">
                  <c:v>-0.389373220293919</c:v>
                </c:pt>
                <c:pt idx="192">
                  <c:v>-0.402218124384831</c:v>
                </c:pt>
                <c:pt idx="193">
                  <c:v>-0.415199789825323</c:v>
                </c:pt>
                <c:pt idx="194">
                  <c:v>-0.428315327293006</c:v>
                </c:pt>
                <c:pt idx="195">
                  <c:v>-0.441561899161286</c:v>
                </c:pt>
                <c:pt idx="196">
                  <c:v>-0.454936718577727</c:v>
                </c:pt>
                <c:pt idx="197">
                  <c:v>-0.46843704855911</c:v>
                </c:pt>
                <c:pt idx="198">
                  <c:v>-0.482060201101234</c:v>
                </c:pt>
                <c:pt idx="199">
                  <c:v>-0.495803536305289</c:v>
                </c:pt>
                <c:pt idx="200">
                  <c:v>-0.509664461518099</c:v>
                </c:pt>
                <c:pt idx="201">
                  <c:v>-0.52364043048857</c:v>
                </c:pt>
                <c:pt idx="202">
                  <c:v>-0.537728942537797</c:v>
                </c:pt>
                <c:pt idx="203">
                  <c:v>-0.551927541744533</c:v>
                </c:pt>
                <c:pt idx="204">
                  <c:v>-0.566233816144376</c:v>
                </c:pt>
                <c:pt idx="205">
                  <c:v>-0.580645396943368</c:v>
                </c:pt>
                <c:pt idx="206">
                  <c:v>-0.595159957745324</c:v>
                </c:pt>
                <c:pt idx="207">
                  <c:v>-0.609775213792801</c:v>
                </c:pt>
                <c:pt idx="208">
                  <c:v>-0.624488921221456</c:v>
                </c:pt>
                <c:pt idx="209">
                  <c:v>-0.639298876327672</c:v>
                </c:pt>
                <c:pt idx="210">
                  <c:v>-0.654202914849236</c:v>
                </c:pt>
                <c:pt idx="211">
                  <c:v>-0.669198911258633</c:v>
                </c:pt>
                <c:pt idx="212">
                  <c:v>-0.6842847780689</c:v>
                </c:pt>
                <c:pt idx="213">
                  <c:v>-0.699458465152446</c:v>
                </c:pt>
                <c:pt idx="214">
                  <c:v>-0.714717959071009</c:v>
                </c:pt>
                <c:pt idx="215">
                  <c:v>-0.730061282418489</c:v>
                </c:pt>
                <c:pt idx="216">
                  <c:v>-0.745486493175065</c:v>
                </c:pt>
                <c:pt idx="217">
                  <c:v>-0.760991684073247</c:v>
                </c:pt>
                <c:pt idx="218">
                  <c:v>-0.77657498197496</c:v>
                </c:pt>
                <c:pt idx="219">
                  <c:v>-0.792234547259909</c:v>
                </c:pt>
                <c:pt idx="220">
                  <c:v>-0.807968573225139</c:v>
                </c:pt>
                <c:pt idx="221">
                  <c:v>-0.823775285495202</c:v>
                </c:pt>
                <c:pt idx="222">
                  <c:v>-0.839652941443234</c:v>
                </c:pt>
                <c:pt idx="223">
                  <c:v>-0.85559982962198</c:v>
                </c:pt>
                <c:pt idx="224">
                  <c:v>-0.871614269205736</c:v>
                </c:pt>
                <c:pt idx="225">
                  <c:v>-0.887694609441638</c:v>
                </c:pt>
                <c:pt idx="226">
                  <c:v>-0.903839229111867</c:v>
                </c:pt>
                <c:pt idx="227">
                  <c:v>-0.920046536004321</c:v>
                </c:pt>
                <c:pt idx="228">
                  <c:v>-0.93631496639432</c:v>
                </c:pt>
                <c:pt idx="229">
                  <c:v>-0.952642984534236</c:v>
                </c:pt>
                <c:pt idx="230">
                  <c:v>-0.969029082153781</c:v>
                </c:pt>
                <c:pt idx="231">
                  <c:v>-0.985471777968002</c:v>
                </c:pt>
                <c:pt idx="232">
                  <c:v>-1.001969617195698</c:v>
                </c:pt>
                <c:pt idx="233">
                  <c:v>-1.018521171085069</c:v>
                </c:pt>
                <c:pt idx="234">
                  <c:v>-1.035125036449102</c:v>
                </c:pt>
                <c:pt idx="235">
                  <c:v>-1.051779835208947</c:v>
                </c:pt>
                <c:pt idx="236">
                  <c:v>-1.068484213945908</c:v>
                </c:pt>
                <c:pt idx="237">
                  <c:v>-1.085236843460649</c:v>
                </c:pt>
                <c:pt idx="238">
                  <c:v>-1.102036418342152</c:v>
                </c:pt>
                <c:pt idx="239">
                  <c:v>-1.118881656542555</c:v>
                </c:pt>
                <c:pt idx="240">
                  <c:v>-1.135771298961515</c:v>
                </c:pt>
                <c:pt idx="241">
                  <c:v>-1.152704109036591</c:v>
                </c:pt>
                <c:pt idx="242">
                  <c:v>-1.169678872342388</c:v>
                </c:pt>
                <c:pt idx="243">
                  <c:v>-1.186694396196032</c:v>
                </c:pt>
                <c:pt idx="244">
                  <c:v>-1.203749509270608</c:v>
                </c:pt>
                <c:pt idx="245">
                  <c:v>-1.220843061215248</c:v>
                </c:pt>
                <c:pt idx="246">
                  <c:v>-1.237973922281782</c:v>
                </c:pt>
                <c:pt idx="247">
                  <c:v>-1.255140982959006</c:v>
                </c:pt>
                <c:pt idx="248">
                  <c:v>-1.272343153613349</c:v>
                </c:pt>
                <c:pt idx="249">
                  <c:v>-1.289579364135392</c:v>
                </c:pt>
                <c:pt idx="250">
                  <c:v>-1.306848563593803</c:v>
                </c:pt>
                <c:pt idx="251">
                  <c:v>-1.32414971989553</c:v>
                </c:pt>
                <c:pt idx="252">
                  <c:v>-1.341481819450905</c:v>
                </c:pt>
                <c:pt idx="253">
                  <c:v>-1.358843866846712</c:v>
                </c:pt>
                <c:pt idx="254">
                  <c:v>-1.37623488452391</c:v>
                </c:pt>
                <c:pt idx="255">
                  <c:v>-1.393653912461474</c:v>
                </c:pt>
                <c:pt idx="256">
                  <c:v>-1.411100007866509</c:v>
                </c:pt>
                <c:pt idx="257">
                  <c:v>-1.428572244869343</c:v>
                </c:pt>
                <c:pt idx="258">
                  <c:v>-1.446069714224706</c:v>
                </c:pt>
                <c:pt idx="259">
                  <c:v>-1.463591523017925</c:v>
                </c:pt>
                <c:pt idx="260">
                  <c:v>-1.48113679437688</c:v>
                </c:pt>
                <c:pt idx="261">
                  <c:v>-1.498704667188861</c:v>
                </c:pt>
                <c:pt idx="262">
                  <c:v>-1.516294295822689</c:v>
                </c:pt>
                <c:pt idx="263">
                  <c:v>-1.533904849856071</c:v>
                </c:pt>
                <c:pt idx="264">
                  <c:v>-1.551535513807522</c:v>
                </c:pt>
                <c:pt idx="265">
                  <c:v>-1.569185486873806</c:v>
                </c:pt>
                <c:pt idx="266">
                  <c:v>-1.586853982671272</c:v>
                </c:pt>
                <c:pt idx="267">
                  <c:v>-1.604540228982614</c:v>
                </c:pt>
                <c:pt idx="268">
                  <c:v>-1.622243467508184</c:v>
                </c:pt>
                <c:pt idx="269">
                  <c:v>-1.639962953621051</c:v>
                </c:pt>
                <c:pt idx="270">
                  <c:v>-1.657697956127578</c:v>
                </c:pt>
                <c:pt idx="271">
                  <c:v>-1.67544775703172</c:v>
                </c:pt>
                <c:pt idx="272">
                  <c:v>-1.693211651303699</c:v>
                </c:pt>
                <c:pt idx="273">
                  <c:v>-1.710988946652691</c:v>
                </c:pt>
                <c:pt idx="274">
                  <c:v>-1.72877896330408</c:v>
                </c:pt>
                <c:pt idx="275">
                  <c:v>-1.746581033780501</c:v>
                </c:pt>
                <c:pt idx="276">
                  <c:v>-1.764394502686628</c:v>
                </c:pt>
                <c:pt idx="277">
                  <c:v>-1.782218726498371</c:v>
                </c:pt>
                <c:pt idx="278">
                  <c:v>-1.800053073355116</c:v>
                </c:pt>
                <c:pt idx="279">
                  <c:v>-1.817896922856761</c:v>
                </c:pt>
                <c:pt idx="280">
                  <c:v>-1.835749665863346</c:v>
                </c:pt>
                <c:pt idx="281">
                  <c:v>-1.853610704299143</c:v>
                </c:pt>
                <c:pt idx="282">
                  <c:v>-1.871479450959811</c:v>
                </c:pt>
                <c:pt idx="283">
                  <c:v>-1.889355329322967</c:v>
                </c:pt>
                <c:pt idx="284">
                  <c:v>-1.907237773362709</c:v>
                </c:pt>
                <c:pt idx="285">
                  <c:v>-1.925126227366832</c:v>
                </c:pt>
                <c:pt idx="286">
                  <c:v>-1.943020145757828</c:v>
                </c:pt>
                <c:pt idx="287">
                  <c:v>-1.960918992916703</c:v>
                </c:pt>
                <c:pt idx="288">
                  <c:v>-1.978822243010399</c:v>
                </c:pt>
                <c:pt idx="289">
                  <c:v>-1.996729379821858</c:v>
                </c:pt>
                <c:pt idx="290">
                  <c:v>-2.014639896583617</c:v>
                </c:pt>
                <c:pt idx="291">
                  <c:v>-2.032553295813784</c:v>
                </c:pt>
                <c:pt idx="292">
                  <c:v>-2.050469089155712</c:v>
                </c:pt>
                <c:pt idx="293">
                  <c:v>-2.068386797219688</c:v>
                </c:pt>
                <c:pt idx="294">
                  <c:v>-2.086305949428407</c:v>
                </c:pt>
                <c:pt idx="295">
                  <c:v>-2.104226083864262</c:v>
                </c:pt>
                <c:pt idx="296">
                  <c:v>-2.12214674712007</c:v>
                </c:pt>
                <c:pt idx="297">
                  <c:v>-2.14006749415222</c:v>
                </c:pt>
                <c:pt idx="298">
                  <c:v>-2.157987888136205</c:v>
                </c:pt>
                <c:pt idx="299">
                  <c:v>-2.17590750032528</c:v>
                </c:pt>
                <c:pt idx="300">
                  <c:v>-2.193825909910998</c:v>
                </c:pt>
                <c:pt idx="301">
                  <c:v>-2.211742703886728</c:v>
                </c:pt>
                <c:pt idx="302">
                  <c:v>-2.229657476913559</c:v>
                </c:pt>
                <c:pt idx="303">
                  <c:v>-2.247569831188116</c:v>
                </c:pt>
                <c:pt idx="304">
                  <c:v>-2.265479376313351</c:v>
                </c:pt>
                <c:pt idx="305">
                  <c:v>-2.283385729171243</c:v>
                </c:pt>
                <c:pt idx="306">
                  <c:v>-2.301288513797914</c:v>
                </c:pt>
                <c:pt idx="307">
                  <c:v>-2.319187361260731</c:v>
                </c:pt>
                <c:pt idx="308">
                  <c:v>-2.337081909538057</c:v>
                </c:pt>
                <c:pt idx="309">
                  <c:v>-2.354971803400559</c:v>
                </c:pt>
                <c:pt idx="310">
                  <c:v>-2.372856694295137</c:v>
                </c:pt>
                <c:pt idx="311">
                  <c:v>-2.390736240230467</c:v>
                </c:pt>
                <c:pt idx="312">
                  <c:v>-2.408610105664763</c:v>
                </c:pt>
                <c:pt idx="313">
                  <c:v>-2.426477961395761</c:v>
                </c:pt>
                <c:pt idx="314">
                  <c:v>-2.4443394844522</c:v>
                </c:pt>
                <c:pt idx="315">
                  <c:v>-2.4621943579873</c:v>
                </c:pt>
                <c:pt idx="316">
                  <c:v>-2.480042271174597</c:v>
                </c:pt>
                <c:pt idx="317">
                  <c:v>-2.497882919104938</c:v>
                </c:pt>
                <c:pt idx="318">
                  <c:v>-2.515716002685679</c:v>
                </c:pt>
                <c:pt idx="319">
                  <c:v>-2.533541228541651</c:v>
                </c:pt>
                <c:pt idx="320">
                  <c:v>-2.551358308917827</c:v>
                </c:pt>
                <c:pt idx="321">
                  <c:v>-2.569166961583363</c:v>
                </c:pt>
                <c:pt idx="322">
                  <c:v>-2.586966909737953</c:v>
                </c:pt>
                <c:pt idx="323">
                  <c:v>-2.604757881919397</c:v>
                </c:pt>
                <c:pt idx="324">
                  <c:v>-2.622539611912486</c:v>
                </c:pt>
                <c:pt idx="325">
                  <c:v>-2.640311838660778</c:v>
                </c:pt>
                <c:pt idx="326">
                  <c:v>-2.658074306177951</c:v>
                </c:pt>
                <c:pt idx="327">
                  <c:v>-2.675826763462396</c:v>
                </c:pt>
                <c:pt idx="328">
                  <c:v>-2.693568964412492</c:v>
                </c:pt>
                <c:pt idx="329">
                  <c:v>-2.711300667743671</c:v>
                </c:pt>
                <c:pt idx="330">
                  <c:v>-2.729021636906395</c:v>
                </c:pt>
                <c:pt idx="331">
                  <c:v>-2.746731640006373</c:v>
                </c:pt>
                <c:pt idx="332">
                  <c:v>-2.764430449725466</c:v>
                </c:pt>
                <c:pt idx="333">
                  <c:v>-2.782117843244435</c:v>
                </c:pt>
                <c:pt idx="334">
                  <c:v>-2.799793602166659</c:v>
                </c:pt>
                <c:pt idx="335">
                  <c:v>-2.817457512443298</c:v>
                </c:pt>
                <c:pt idx="336">
                  <c:v>-2.835109364300166</c:v>
                </c:pt>
                <c:pt idx="337">
                  <c:v>-2.852748952165143</c:v>
                </c:pt>
                <c:pt idx="338">
                  <c:v>-2.870376074597146</c:v>
                </c:pt>
                <c:pt idx="339">
                  <c:v>-2.887990534216811</c:v>
                </c:pt>
                <c:pt idx="340">
                  <c:v>-2.905592137637484</c:v>
                </c:pt>
                <c:pt idx="341">
                  <c:v>-2.923180695398202</c:v>
                </c:pt>
                <c:pt idx="342">
                  <c:v>-2.940756021897272</c:v>
                </c:pt>
                <c:pt idx="343">
                  <c:v>-2.958317935327415</c:v>
                </c:pt>
                <c:pt idx="344">
                  <c:v>-2.9758662576115</c:v>
                </c:pt>
                <c:pt idx="345">
                  <c:v>-2.993400814339964</c:v>
                </c:pt>
                <c:pt idx="346">
                  <c:v>-3.010921434709076</c:v>
                </c:pt>
                <c:pt idx="347">
                  <c:v>-3.02842795146006</c:v>
                </c:pt>
                <c:pt idx="348">
                  <c:v>-3.045920200819523</c:v>
                </c:pt>
                <c:pt idx="349">
                  <c:v>-3.06339802244085</c:v>
                </c:pt>
                <c:pt idx="350">
                  <c:v>-3.080861259346306</c:v>
                </c:pt>
                <c:pt idx="351">
                  <c:v>-3.09830975787088</c:v>
                </c:pt>
                <c:pt idx="352">
                  <c:v>-3.115743367606058</c:v>
                </c:pt>
                <c:pt idx="353">
                  <c:v>-3.133161941345434</c:v>
                </c:pt>
                <c:pt idx="354">
                  <c:v>-3.150565335030905</c:v>
                </c:pt>
                <c:pt idx="355">
                  <c:v>-3.167953407699486</c:v>
                </c:pt>
                <c:pt idx="356">
                  <c:v>-3.185326021431592</c:v>
                </c:pt>
                <c:pt idx="357">
                  <c:v>-3.202683041299991</c:v>
                </c:pt>
                <c:pt idx="358">
                  <c:v>-3.220024335319323</c:v>
                </c:pt>
                <c:pt idx="359">
                  <c:v>-3.237349774396847</c:v>
                </c:pt>
                <c:pt idx="360">
                  <c:v>-3.254659232283899</c:v>
                </c:pt>
                <c:pt idx="361">
                  <c:v>-3.271952585528226</c:v>
                </c:pt>
                <c:pt idx="362">
                  <c:v>-3.289229713427005</c:v>
                </c:pt>
                <c:pt idx="363">
                  <c:v>-3.306490497980576</c:v>
                </c:pt>
                <c:pt idx="364">
                  <c:v>-3.323734823847616</c:v>
                </c:pt>
                <c:pt idx="365">
                  <c:v>-3.340962578299752</c:v>
                </c:pt>
                <c:pt idx="366">
                  <c:v>-3.358173651178589</c:v>
                </c:pt>
                <c:pt idx="367">
                  <c:v>-3.375367934852022</c:v>
                </c:pt>
                <c:pt idx="368">
                  <c:v>-3.392545324172119</c:v>
                </c:pt>
                <c:pt idx="369">
                  <c:v>-3.409705716433592</c:v>
                </c:pt>
                <c:pt idx="370">
                  <c:v>-3.426849011332536</c:v>
                </c:pt>
                <c:pt idx="371">
                  <c:v>-3.443975110926601</c:v>
                </c:pt>
                <c:pt idx="372">
                  <c:v>-3.461083919594785</c:v>
                </c:pt>
                <c:pt idx="373">
                  <c:v>-3.478175343999339</c:v>
                </c:pt>
                <c:pt idx="374">
                  <c:v>-3.495249293046726</c:v>
                </c:pt>
                <c:pt idx="375">
                  <c:v>-3.512305677850577</c:v>
                </c:pt>
                <c:pt idx="376">
                  <c:v>-3.529344411694268</c:v>
                </c:pt>
                <c:pt idx="377">
                  <c:v>-3.546365409994905</c:v>
                </c:pt>
                <c:pt idx="378">
                  <c:v>-3.563368590267373</c:v>
                </c:pt>
                <c:pt idx="379">
                  <c:v>-3.580353872089148</c:v>
                </c:pt>
                <c:pt idx="380">
                  <c:v>-3.59732117706568</c:v>
                </c:pt>
                <c:pt idx="381">
                  <c:v>-3.614270428796715</c:v>
                </c:pt>
                <c:pt idx="382">
                  <c:v>-3.631201552842384</c:v>
                </c:pt>
                <c:pt idx="383">
                  <c:v>-3.648114476690551</c:v>
                </c:pt>
                <c:pt idx="384">
                  <c:v>-3.665009129724638</c:v>
                </c:pt>
                <c:pt idx="385">
                  <c:v>-3.681885443191504</c:v>
                </c:pt>
                <c:pt idx="386">
                  <c:v>-3.698743350170417</c:v>
                </c:pt>
                <c:pt idx="387">
                  <c:v>-3.715582785542182</c:v>
                </c:pt>
                <c:pt idx="388">
                  <c:v>-3.732403685958957</c:v>
                </c:pt>
                <c:pt idx="389">
                  <c:v>-3.749205989814385</c:v>
                </c:pt>
                <c:pt idx="390">
                  <c:v>-3.765989637214602</c:v>
                </c:pt>
                <c:pt idx="391">
                  <c:v>-3.782754569949191</c:v>
                </c:pt>
                <c:pt idx="392">
                  <c:v>-3.799500731463098</c:v>
                </c:pt>
                <c:pt idx="393">
                  <c:v>-3.816228066828643</c:v>
                </c:pt>
                <c:pt idx="394">
                  <c:v>-3.832936522718228</c:v>
                </c:pt>
                <c:pt idx="395">
                  <c:v>-3.849626047377654</c:v>
                </c:pt>
                <c:pt idx="396">
                  <c:v>-3.866296590599148</c:v>
                </c:pt>
                <c:pt idx="397">
                  <c:v>-3.882948103695753</c:v>
                </c:pt>
                <c:pt idx="398">
                  <c:v>-3.899580539475522</c:v>
                </c:pt>
                <c:pt idx="399">
                  <c:v>-3.916193852216423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Odd!$E$1</c:f>
              <c:strCache>
                <c:ptCount val="1"/>
                <c:pt idx="0">
                  <c:v>9 dB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Odd!$E$2:$E$402</c:f>
              <c:numCache>
                <c:formatCode>0.00E+00</c:formatCode>
                <c:ptCount val="401"/>
                <c:pt idx="0">
                  <c:v>-8.994318241304029</c:v>
                </c:pt>
                <c:pt idx="1">
                  <c:v>-8.977323737558521</c:v>
                </c:pt>
                <c:pt idx="2">
                  <c:v>-8.949167394695905</c:v>
                </c:pt>
                <c:pt idx="3">
                  <c:v>-8.910096100430195</c:v>
                </c:pt>
                <c:pt idx="4">
                  <c:v>-8.86044606819203</c:v>
                </c:pt>
                <c:pt idx="5">
                  <c:v>-8.800634045500004</c:v>
                </c:pt>
                <c:pt idx="6">
                  <c:v>-8.731146853469937</c:v>
                </c:pt>
                <c:pt idx="7">
                  <c:v>-8.652529781188377</c:v>
                </c:pt>
                <c:pt idx="8">
                  <c:v>-8.565374373253178</c:v>
                </c:pt>
                <c:pt idx="9">
                  <c:v>-8.470306124341192</c:v>
                </c:pt>
                <c:pt idx="10">
                  <c:v>-8.367972538433235</c:v>
                </c:pt>
                <c:pt idx="11">
                  <c:v>-8.259031931810597</c:v>
                </c:pt>
                <c:pt idx="12">
                  <c:v>-8.144143268293817</c:v>
                </c:pt>
                <c:pt idx="13">
                  <c:v>-8.023957221893227</c:v>
                </c:pt>
                <c:pt idx="14">
                  <c:v>-7.899108573848821</c:v>
                </c:pt>
                <c:pt idx="15">
                  <c:v>-7.77020997355035</c:v>
                </c:pt>
                <c:pt idx="16">
                  <c:v>-7.63784702935493</c:v>
                </c:pt>
                <c:pt idx="17">
                  <c:v>-7.502574647129762</c:v>
                </c:pt>
                <c:pt idx="18">
                  <c:v>-7.364914501079056</c:v>
                </c:pt>
                <c:pt idx="19">
                  <c:v>-7.225353501583612</c:v>
                </c:pt>
                <c:pt idx="20">
                  <c:v>-7.084343116233981</c:v>
                </c:pt>
                <c:pt idx="21">
                  <c:v>-6.942299400571073</c:v>
                </c:pt>
                <c:pt idx="22">
                  <c:v>-6.799603601879851</c:v>
                </c:pt>
                <c:pt idx="23">
                  <c:v>-6.656603210576378</c:v>
                </c:pt>
                <c:pt idx="24">
                  <c:v>-6.513613347474375</c:v>
                </c:pt>
                <c:pt idx="25">
                  <c:v>-6.370918390087269</c:v>
                </c:pt>
                <c:pt idx="26">
                  <c:v>-6.228773756038777</c:v>
                </c:pt>
                <c:pt idx="27">
                  <c:v>-6.087407775885538</c:v>
                </c:pt>
                <c:pt idx="28">
                  <c:v>-5.947023600710253</c:v>
                </c:pt>
                <c:pt idx="29">
                  <c:v>-5.807801101475405</c:v>
                </c:pt>
                <c:pt idx="30">
                  <c:v>-5.669898727220271</c:v>
                </c:pt>
                <c:pt idx="31">
                  <c:v>-5.533455297760355</c:v>
                </c:pt>
                <c:pt idx="32">
                  <c:v>-5.398591713681384</c:v>
                </c:pt>
                <c:pt idx="33">
                  <c:v>-5.265412572249232</c:v>
                </c:pt>
                <c:pt idx="34">
                  <c:v>-5.134007682522877</c:v>
                </c:pt>
                <c:pt idx="35">
                  <c:v>-5.004453476626566</c:v>
                </c:pt>
                <c:pt idx="36">
                  <c:v>-4.876814316955375</c:v>
                </c:pt>
                <c:pt idx="37">
                  <c:v>-4.751143701198998</c:v>
                </c:pt>
                <c:pt idx="38">
                  <c:v>-4.6274853686038</c:v>
                </c:pt>
                <c:pt idx="39">
                  <c:v>-4.505874311956717</c:v>
                </c:pt>
                <c:pt idx="40">
                  <c:v>-4.386337700470278</c:v>
                </c:pt>
                <c:pt idx="41">
                  <c:v>-4.268895719153334</c:v>
                </c:pt>
                <c:pt idx="42">
                  <c:v>-4.153562330430816</c:v>
                </c:pt>
                <c:pt idx="43">
                  <c:v>-4.040345963791338</c:v>
                </c:pt>
                <c:pt idx="44">
                  <c:v>-3.929250139131341</c:v>
                </c:pt>
                <c:pt idx="45">
                  <c:v>-3.82027402926505</c:v>
                </c:pt>
                <c:pt idx="46">
                  <c:v>-3.713412966813479</c:v>
                </c:pt>
                <c:pt idx="47">
                  <c:v>-3.608658900388832</c:v>
                </c:pt>
                <c:pt idx="48">
                  <c:v>-3.506000804673846</c:v>
                </c:pt>
                <c:pt idx="49">
                  <c:v>-3.405425048672015</c:v>
                </c:pt>
                <c:pt idx="50">
                  <c:v>-3.306915726076625</c:v>
                </c:pt>
                <c:pt idx="51">
                  <c:v>-3.210454951391995</c:v>
                </c:pt>
                <c:pt idx="52">
                  <c:v>-3.116023125135257</c:v>
                </c:pt>
                <c:pt idx="53">
                  <c:v>-3.023599171156576</c:v>
                </c:pt>
                <c:pt idx="54">
                  <c:v>-2.933160748843533</c:v>
                </c:pt>
                <c:pt idx="55">
                  <c:v>-2.84468444272224</c:v>
                </c:pt>
                <c:pt idx="56">
                  <c:v>-2.758145931732571</c:v>
                </c:pt>
                <c:pt idx="57">
                  <c:v>-2.673520140236661</c:v>
                </c:pt>
                <c:pt idx="58">
                  <c:v>-2.59078137262162</c:v>
                </c:pt>
                <c:pt idx="59">
                  <c:v>-2.509903433175765</c:v>
                </c:pt>
                <c:pt idx="60">
                  <c:v>-2.430859732750235</c:v>
                </c:pt>
                <c:pt idx="61">
                  <c:v>-2.353623383569584</c:v>
                </c:pt>
                <c:pt idx="62">
                  <c:v>-2.27816728341503</c:v>
                </c:pt>
                <c:pt idx="63">
                  <c:v>-2.204464190283346</c:v>
                </c:pt>
                <c:pt idx="64">
                  <c:v>-2.132486788510278</c:v>
                </c:pt>
                <c:pt idx="65">
                  <c:v>-2.062207747247526</c:v>
                </c:pt>
                <c:pt idx="66">
                  <c:v>-1.993599772092125</c:v>
                </c:pt>
                <c:pt idx="67">
                  <c:v>-1.926635650582824</c:v>
                </c:pt>
                <c:pt idx="68">
                  <c:v>-1.861288292207234</c:v>
                </c:pt>
                <c:pt idx="69">
                  <c:v>-1.7975307634957</c:v>
                </c:pt>
                <c:pt idx="70">
                  <c:v>-1.735336318718311</c:v>
                </c:pt>
                <c:pt idx="71">
                  <c:v>-1.67467842664945</c:v>
                </c:pt>
                <c:pt idx="72">
                  <c:v>-1.615530793814372</c:v>
                </c:pt>
                <c:pt idx="73">
                  <c:v>-1.557867384591589</c:v>
                </c:pt>
                <c:pt idx="74">
                  <c:v>-1.501662438504155</c:v>
                </c:pt>
                <c:pt idx="75">
                  <c:v>-1.446890485000267</c:v>
                </c:pt>
                <c:pt idx="76">
                  <c:v>-1.39352635599073</c:v>
                </c:pt>
                <c:pt idx="77">
                  <c:v>-1.341545196384999</c:v>
                </c:pt>
                <c:pt idx="78">
                  <c:v>-1.290922472840862</c:v>
                </c:pt>
                <c:pt idx="79">
                  <c:v>-1.24163398092179</c:v>
                </c:pt>
                <c:pt idx="80">
                  <c:v>-1.193655850835029</c:v>
                </c:pt>
                <c:pt idx="81">
                  <c:v>-1.146964551906336</c:v>
                </c:pt>
                <c:pt idx="82">
                  <c:v>-1.101536895930423</c:v>
                </c:pt>
                <c:pt idx="83">
                  <c:v>-1.057350039522532</c:v>
                </c:pt>
                <c:pt idx="84">
                  <c:v>-1.014381485582987</c:v>
                </c:pt>
                <c:pt idx="85">
                  <c:v>-0.972609083975271</c:v>
                </c:pt>
                <c:pt idx="86">
                  <c:v>-0.932011031507443</c:v>
                </c:pt>
                <c:pt idx="87">
                  <c:v>-0.892565871298501</c:v>
                </c:pt>
                <c:pt idx="88">
                  <c:v>-0.85425249160113</c:v>
                </c:pt>
                <c:pt idx="89">
                  <c:v>-0.81705012414605</c:v>
                </c:pt>
                <c:pt idx="90">
                  <c:v>-0.780938342066349</c:v>
                </c:pt>
                <c:pt idx="91">
                  <c:v>-0.745897057453959</c:v>
                </c:pt>
                <c:pt idx="92">
                  <c:v>-0.711906518594162</c:v>
                </c:pt>
                <c:pt idx="93">
                  <c:v>-0.678947306921231</c:v>
                </c:pt>
                <c:pt idx="94">
                  <c:v>-0.64700033373137</c:v>
                </c:pt>
                <c:pt idx="95">
                  <c:v>-0.616046836687673</c:v>
                </c:pt>
                <c:pt idx="96">
                  <c:v>-0.586068376145647</c:v>
                </c:pt>
                <c:pt idx="97">
                  <c:v>-0.557046831328108</c:v>
                </c:pt>
                <c:pt idx="98">
                  <c:v>-0.528964396371691</c:v>
                </c:pt>
                <c:pt idx="99">
                  <c:v>-0.501803576266639</c:v>
                </c:pt>
                <c:pt idx="100">
                  <c:v>-0.475547182710841</c:v>
                </c:pt>
                <c:pt idx="101">
                  <c:v>-0.450178329892793</c:v>
                </c:pt>
                <c:pt idx="102">
                  <c:v>-0.425680430219927</c:v>
                </c:pt>
                <c:pt idx="103">
                  <c:v>-0.402037190006382</c:v>
                </c:pt>
                <c:pt idx="104">
                  <c:v>-0.379232605131307</c:v>
                </c:pt>
                <c:pt idx="105">
                  <c:v>-0.357250956679366</c:v>
                </c:pt>
                <c:pt idx="106">
                  <c:v>-0.336076806571725</c:v>
                </c:pt>
                <c:pt idx="107">
                  <c:v>-0.315694993197951</c:v>
                </c:pt>
                <c:pt idx="108">
                  <c:v>-0.296090627054838</c:v>
                </c:pt>
                <c:pt idx="109">
                  <c:v>-0.277249086398967</c:v>
                </c:pt>
                <c:pt idx="110">
                  <c:v>-0.259156012919732</c:v>
                </c:pt>
                <c:pt idx="111">
                  <c:v>-0.241797307436968</c:v>
                </c:pt>
                <c:pt idx="112">
                  <c:v>-0.225159125628522</c:v>
                </c:pt>
                <c:pt idx="113">
                  <c:v>-0.209227873791235</c:v>
                </c:pt>
                <c:pt idx="114">
                  <c:v>-0.193990204639221</c:v>
                </c:pt>
                <c:pt idx="115">
                  <c:v>-0.17943301314196</c:v>
                </c:pt>
                <c:pt idx="116">
                  <c:v>-0.165543432405457</c:v>
                </c:pt>
                <c:pt idx="117">
                  <c:v>-0.152308829597672</c:v>
                </c:pt>
                <c:pt idx="118">
                  <c:v>-0.139716801922077</c:v>
                </c:pt>
                <c:pt idx="119">
                  <c:v>-0.127755172637904</c:v>
                </c:pt>
                <c:pt idx="120">
                  <c:v>-0.116411987132182</c:v>
                </c:pt>
                <c:pt idx="121">
                  <c:v>-0.105675509041191</c:v>
                </c:pt>
                <c:pt idx="122">
                  <c:v>-0.0955342164248236</c:v>
                </c:pt>
                <c:pt idx="123">
                  <c:v>-0.0859767979927994</c:v>
                </c:pt>
                <c:pt idx="124">
                  <c:v>-0.0769921493848642</c:v>
                </c:pt>
                <c:pt idx="125">
                  <c:v>-0.0685693695039049</c:v>
                </c:pt>
                <c:pt idx="126">
                  <c:v>-0.0606977569029823</c:v>
                </c:pt>
                <c:pt idx="127">
                  <c:v>-0.0533668062271033</c:v>
                </c:pt>
                <c:pt idx="128">
                  <c:v>-0.0465662047081707</c:v>
                </c:pt>
                <c:pt idx="129">
                  <c:v>-0.0402858287145307</c:v>
                </c:pt>
                <c:pt idx="130">
                  <c:v>-0.0345157403539531</c:v>
                </c:pt>
                <c:pt idx="131">
                  <c:v>-0.0292461841313241</c:v>
                </c:pt>
                <c:pt idx="132">
                  <c:v>-0.0244675836583212</c:v>
                </c:pt>
                <c:pt idx="133">
                  <c:v>-0.0201705384173749</c:v>
                </c:pt>
                <c:pt idx="134">
                  <c:v>-0.0163458205782376</c:v>
                </c:pt>
                <c:pt idx="135">
                  <c:v>-0.0129843718660538</c:v>
                </c:pt>
                <c:pt idx="136">
                  <c:v>-0.0100773004826635</c:v>
                </c:pt>
                <c:pt idx="137">
                  <c:v>-0.00761587807801334</c:v>
                </c:pt>
                <c:pt idx="138">
                  <c:v>-0.00559153677340873</c:v>
                </c:pt>
                <c:pt idx="139">
                  <c:v>-0.00399586623458958</c:v>
                </c:pt>
                <c:pt idx="140">
                  <c:v>-0.00282061079454365</c:v>
                </c:pt>
                <c:pt idx="141">
                  <c:v>-0.00205766662625706</c:v>
                </c:pt>
                <c:pt idx="142">
                  <c:v>-0.00169907896281529</c:v>
                </c:pt>
                <c:pt idx="143">
                  <c:v>-0.00173703936661695</c:v>
                </c:pt>
                <c:pt idx="144">
                  <c:v>-0.002163883045597</c:v>
                </c:pt>
                <c:pt idx="145">
                  <c:v>-0.0029720862158058</c:v>
                </c:pt>
                <c:pt idx="146">
                  <c:v>-0.0041542635106282</c:v>
                </c:pt>
                <c:pt idx="147">
                  <c:v>-0.00570316543527838</c:v>
                </c:pt>
                <c:pt idx="148">
                  <c:v>-0.00761167586603051</c:v>
                </c:pt>
                <c:pt idx="149">
                  <c:v>-0.00987280959355985</c:v>
                </c:pt>
                <c:pt idx="150">
                  <c:v>-0.012479709910167</c:v>
                </c:pt>
                <c:pt idx="151">
                  <c:v>-0.0154256462394358</c:v>
                </c:pt>
                <c:pt idx="152">
                  <c:v>-0.0187040118086372</c:v>
                </c:pt>
                <c:pt idx="153">
                  <c:v>-0.0223083213620328</c:v>
                </c:pt>
                <c:pt idx="154">
                  <c:v>-0.0262322089157863</c:v>
                </c:pt>
                <c:pt idx="155">
                  <c:v>-0.0304694255528943</c:v>
                </c:pt>
                <c:pt idx="156">
                  <c:v>-0.035013837257793</c:v>
                </c:pt>
                <c:pt idx="157">
                  <c:v>-0.0398594227900162</c:v>
                </c:pt>
                <c:pt idx="158">
                  <c:v>-0.0450002715962796</c:v>
                </c:pt>
                <c:pt idx="159">
                  <c:v>-0.0504305817606223</c:v>
                </c:pt>
                <c:pt idx="160">
                  <c:v>-0.0561446579910409</c:v>
                </c:pt>
                <c:pt idx="161">
                  <c:v>-0.06213690964384</c:v>
                </c:pt>
                <c:pt idx="162">
                  <c:v>-0.0684018487826847</c:v>
                </c:pt>
                <c:pt idx="163">
                  <c:v>-0.074934088273892</c:v>
                </c:pt>
                <c:pt idx="164">
                  <c:v>-0.0817283399163671</c:v>
                </c:pt>
                <c:pt idx="165">
                  <c:v>-0.0887794126056462</c:v>
                </c:pt>
                <c:pt idx="166">
                  <c:v>-0.0960822105312786</c:v>
                </c:pt>
                <c:pt idx="167">
                  <c:v>-0.103631731408086</c:v>
                </c:pt>
                <c:pt idx="168">
                  <c:v>-0.111423064739114</c:v>
                </c:pt>
                <c:pt idx="169">
                  <c:v>-0.119451390110896</c:v>
                </c:pt>
                <c:pt idx="170">
                  <c:v>-0.127711975520214</c:v>
                </c:pt>
                <c:pt idx="171">
                  <c:v>-0.136200175731403</c:v>
                </c:pt>
                <c:pt idx="172">
                  <c:v>-0.144911430664393</c:v>
                </c:pt>
                <c:pt idx="173">
                  <c:v>-0.153841263812183</c:v>
                </c:pt>
                <c:pt idx="174">
                  <c:v>-0.162985280687906</c:v>
                </c:pt>
                <c:pt idx="175">
                  <c:v>-0.172339167300521</c:v>
                </c:pt>
                <c:pt idx="176">
                  <c:v>-0.181898688658549</c:v>
                </c:pt>
                <c:pt idx="177">
                  <c:v>-0.191659687302263</c:v>
                </c:pt>
                <c:pt idx="178">
                  <c:v>-0.201618081862506</c:v>
                </c:pt>
                <c:pt idx="179">
                  <c:v>-0.211769865646374</c:v>
                </c:pt>
                <c:pt idx="180">
                  <c:v>-0.222111105249922</c:v>
                </c:pt>
                <c:pt idx="181">
                  <c:v>-0.23263793919574</c:v>
                </c:pt>
                <c:pt idx="182">
                  <c:v>-0.243346576596565</c:v>
                </c:pt>
                <c:pt idx="183">
                  <c:v>-0.254233295843875</c:v>
                </c:pt>
                <c:pt idx="184">
                  <c:v>-0.265294443320613</c:v>
                </c:pt>
                <c:pt idx="185">
                  <c:v>-0.276526432138269</c:v>
                </c:pt>
                <c:pt idx="186">
                  <c:v>-0.287925740897407</c:v>
                </c:pt>
                <c:pt idx="187">
                  <c:v>-0.299488912471645</c:v>
                </c:pt>
                <c:pt idx="188">
                  <c:v>-0.311212552814226</c:v>
                </c:pt>
                <c:pt idx="189">
                  <c:v>-0.323093329786843</c:v>
                </c:pt>
                <c:pt idx="190">
                  <c:v>-0.335127972010838</c:v>
                </c:pt>
                <c:pt idx="191">
                  <c:v>-0.347313267739679</c:v>
                </c:pt>
                <c:pt idx="192">
                  <c:v>-0.359646063752393</c:v>
                </c:pt>
                <c:pt idx="193">
                  <c:v>-0.372123264268595</c:v>
                </c:pt>
                <c:pt idx="194">
                  <c:v>-0.384741829882813</c:v>
                </c:pt>
                <c:pt idx="195">
                  <c:v>-0.39749877651991</c:v>
                </c:pt>
                <c:pt idx="196">
                  <c:v>-0.410391174409284</c:v>
                </c:pt>
                <c:pt idx="197">
                  <c:v>-0.423416147079081</c:v>
                </c:pt>
                <c:pt idx="198">
                  <c:v>-0.436570870368911</c:v>
                </c:pt>
                <c:pt idx="199">
                  <c:v>-0.449852571461321</c:v>
                </c:pt>
                <c:pt idx="200">
                  <c:v>-0.463258527931572</c:v>
                </c:pt>
                <c:pt idx="201">
                  <c:v>-0.476786066815293</c:v>
                </c:pt>
                <c:pt idx="202">
                  <c:v>-0.49043256369356</c:v>
                </c:pt>
                <c:pt idx="203">
                  <c:v>-0.504195441795417</c:v>
                </c:pt>
                <c:pt idx="204">
                  <c:v>-0.518072171117439</c:v>
                </c:pt>
                <c:pt idx="205">
                  <c:v>-0.5320602675597</c:v>
                </c:pt>
                <c:pt idx="206">
                  <c:v>-0.546157292077908</c:v>
                </c:pt>
                <c:pt idx="207">
                  <c:v>-0.560360849852117</c:v>
                </c:pt>
                <c:pt idx="208">
                  <c:v>-0.574668589470491</c:v>
                </c:pt>
                <c:pt idx="209">
                  <c:v>-0.589078202129059</c:v>
                </c:pt>
                <c:pt idx="210">
                  <c:v>-0.603587420846054</c:v>
                </c:pt>
                <c:pt idx="211">
                  <c:v>-0.618194019691572</c:v>
                </c:pt>
                <c:pt idx="212">
                  <c:v>-0.632895813031212</c:v>
                </c:pt>
                <c:pt idx="213">
                  <c:v>-0.647690654785038</c:v>
                </c:pt>
                <c:pt idx="214">
                  <c:v>-0.662576437699158</c:v>
                </c:pt>
                <c:pt idx="215">
                  <c:v>-0.677551092632228</c:v>
                </c:pt>
                <c:pt idx="216">
                  <c:v>-0.692612587854739</c:v>
                </c:pt>
                <c:pt idx="217">
                  <c:v>-0.70775892836221</c:v>
                </c:pt>
                <c:pt idx="218">
                  <c:v>-0.722988155200511</c:v>
                </c:pt>
                <c:pt idx="219">
                  <c:v>-0.738298344804605</c:v>
                </c:pt>
                <c:pt idx="220">
                  <c:v>-0.753687608349622</c:v>
                </c:pt>
                <c:pt idx="221">
                  <c:v>-0.769154091113847</c:v>
                </c:pt>
                <c:pt idx="222">
                  <c:v>-0.784695971854575</c:v>
                </c:pt>
                <c:pt idx="223">
                  <c:v>-0.800311462194656</c:v>
                </c:pt>
                <c:pt idx="224">
                  <c:v>-0.815998806021554</c:v>
                </c:pt>
                <c:pt idx="225">
                  <c:v>-0.831756278897018</c:v>
                </c:pt>
                <c:pt idx="226">
                  <c:v>-0.847582187478991</c:v>
                </c:pt>
                <c:pt idx="227">
                  <c:v>-0.863474868952636</c:v>
                </c:pt>
                <c:pt idx="228">
                  <c:v>-0.879432690474317</c:v>
                </c:pt>
                <c:pt idx="229">
                  <c:v>-0.89545404862406</c:v>
                </c:pt>
                <c:pt idx="230">
                  <c:v>-0.911537368869773</c:v>
                </c:pt>
                <c:pt idx="231">
                  <c:v>-0.927681105040563</c:v>
                </c:pt>
                <c:pt idx="232">
                  <c:v>-0.943883738810825</c:v>
                </c:pt>
                <c:pt idx="233">
                  <c:v>-0.960143779193544</c:v>
                </c:pt>
                <c:pt idx="234">
                  <c:v>-0.976459762043078</c:v>
                </c:pt>
                <c:pt idx="235">
                  <c:v>-0.992830249567675</c:v>
                </c:pt>
                <c:pt idx="236">
                  <c:v>-1.009253829851247</c:v>
                </c:pt>
                <c:pt idx="237">
                  <c:v>-1.025729116383161</c:v>
                </c:pt>
                <c:pt idx="238">
                  <c:v>-1.042254747598406</c:v>
                </c:pt>
                <c:pt idx="239">
                  <c:v>-1.058829386425089</c:v>
                </c:pt>
                <c:pt idx="240">
                  <c:v>-1.075451719841311</c:v>
                </c:pt>
                <c:pt idx="241">
                  <c:v>-1.092120458439609</c:v>
                </c:pt>
                <c:pt idx="242">
                  <c:v>-1.108834336000484</c:v>
                </c:pt>
                <c:pt idx="243">
                  <c:v>-1.12559210907304</c:v>
                </c:pt>
                <c:pt idx="244">
                  <c:v>-1.142392556564147</c:v>
                </c:pt>
                <c:pt idx="245">
                  <c:v>-1.159234479335112</c:v>
                </c:pt>
                <c:pt idx="246">
                  <c:v>-1.176116699805533</c:v>
                </c:pt>
                <c:pt idx="247">
                  <c:v>-1.193038061565232</c:v>
                </c:pt>
                <c:pt idx="248">
                  <c:v>-1.209997428993233</c:v>
                </c:pt>
                <c:pt idx="249">
                  <c:v>-1.226993686883304</c:v>
                </c:pt>
                <c:pt idx="250">
                  <c:v>-1.244025740077518</c:v>
                </c:pt>
                <c:pt idx="251">
                  <c:v>-1.261092513105893</c:v>
                </c:pt>
                <c:pt idx="252">
                  <c:v>-1.278192949832885</c:v>
                </c:pt>
                <c:pt idx="253">
                  <c:v>-1.29532601311098</c:v>
                </c:pt>
                <c:pt idx="254">
                  <c:v>-1.312490684440092</c:v>
                </c:pt>
                <c:pt idx="255">
                  <c:v>-1.329685963633722</c:v>
                </c:pt>
                <c:pt idx="256">
                  <c:v>-1.346910868491221</c:v>
                </c:pt>
                <c:pt idx="257">
                  <c:v>-1.364164434476123</c:v>
                </c:pt>
                <c:pt idx="258">
                  <c:v>-1.381445714400712</c:v>
                </c:pt>
                <c:pt idx="259">
                  <c:v>-1.39875377811606</c:v>
                </c:pt>
                <c:pt idx="260">
                  <c:v>-1.416087712208252</c:v>
                </c:pt>
                <c:pt idx="261">
                  <c:v>-1.433446619699822</c:v>
                </c:pt>
                <c:pt idx="262">
                  <c:v>-1.450829619757172</c:v>
                </c:pt>
                <c:pt idx="263">
                  <c:v>-1.468235847403207</c:v>
                </c:pt>
                <c:pt idx="264">
                  <c:v>-1.485664453235074</c:v>
                </c:pt>
                <c:pt idx="265">
                  <c:v>-1.503114603147822</c:v>
                </c:pt>
                <c:pt idx="266">
                  <c:v>-1.520585478062316</c:v>
                </c:pt>
                <c:pt idx="267">
                  <c:v>-1.538076273658845</c:v>
                </c:pt>
                <c:pt idx="268">
                  <c:v>-1.555586200115442</c:v>
                </c:pt>
                <c:pt idx="269">
                  <c:v>-1.573114481850837</c:v>
                </c:pt>
                <c:pt idx="270">
                  <c:v>-1.590660357272469</c:v>
                </c:pt>
                <c:pt idx="271">
                  <c:v>-1.608223078529221</c:v>
                </c:pt>
                <c:pt idx="272">
                  <c:v>-1.625801911268212</c:v>
                </c:pt>
                <c:pt idx="273">
                  <c:v>-1.643396134396568</c:v>
                </c:pt>
                <c:pt idx="274">
                  <c:v>-1.661005039847367</c:v>
                </c:pt>
                <c:pt idx="275">
                  <c:v>-1.67862793234994</c:v>
                </c:pt>
                <c:pt idx="276">
                  <c:v>-1.696264129204451</c:v>
                </c:pt>
                <c:pt idx="277">
                  <c:v>-1.713912960060469</c:v>
                </c:pt>
                <c:pt idx="278">
                  <c:v>-1.731573766699626</c:v>
                </c:pt>
                <c:pt idx="279">
                  <c:v>-1.749245902822565</c:v>
                </c:pt>
                <c:pt idx="280">
                  <c:v>-1.766928733839364</c:v>
                </c:pt>
                <c:pt idx="281">
                  <c:v>-1.784621636664099</c:v>
                </c:pt>
                <c:pt idx="282">
                  <c:v>-1.802323999513078</c:v>
                </c:pt>
                <c:pt idx="283">
                  <c:v>-1.820035221706661</c:v>
                </c:pt>
                <c:pt idx="284">
                  <c:v>-1.837754713474879</c:v>
                </c:pt>
                <c:pt idx="285">
                  <c:v>-1.855481895766445</c:v>
                </c:pt>
                <c:pt idx="286">
                  <c:v>-1.873216200061506</c:v>
                </c:pt>
                <c:pt idx="287">
                  <c:v>-1.890957068187475</c:v>
                </c:pt>
                <c:pt idx="288">
                  <c:v>-1.908703952138268</c:v>
                </c:pt>
                <c:pt idx="289">
                  <c:v>-1.926456313897262</c:v>
                </c:pt>
                <c:pt idx="290">
                  <c:v>-1.944213625262904</c:v>
                </c:pt>
                <c:pt idx="291">
                  <c:v>-1.961975367677667</c:v>
                </c:pt>
                <c:pt idx="292">
                  <c:v>-1.979741032060474</c:v>
                </c:pt>
                <c:pt idx="293">
                  <c:v>-1.997510118641543</c:v>
                </c:pt>
                <c:pt idx="294">
                  <c:v>-2.015282136800835</c:v>
                </c:pt>
                <c:pt idx="295">
                  <c:v>-2.033056604908808</c:v>
                </c:pt>
                <c:pt idx="296">
                  <c:v>-2.05083305017061</c:v>
                </c:pt>
                <c:pt idx="297">
                  <c:v>-2.068611008473056</c:v>
                </c:pt>
                <c:pt idx="298">
                  <c:v>-2.086390024233538</c:v>
                </c:pt>
                <c:pt idx="299">
                  <c:v>-2.104169650252998</c:v>
                </c:pt>
                <c:pt idx="300">
                  <c:v>-2.12194944757033</c:v>
                </c:pt>
                <c:pt idx="301">
                  <c:v>-2.139728985320176</c:v>
                </c:pt>
                <c:pt idx="302">
                  <c:v>-2.157507840593126</c:v>
                </c:pt>
                <c:pt idx="303">
                  <c:v>-2.175285598297961</c:v>
                </c:pt>
                <c:pt idx="304">
                  <c:v>-2.19306185102704</c:v>
                </c:pt>
                <c:pt idx="305">
                  <c:v>-2.210836198923801</c:v>
                </c:pt>
                <c:pt idx="306">
                  <c:v>-2.228608249552536</c:v>
                </c:pt>
                <c:pt idx="307">
                  <c:v>-2.24637761777052</c:v>
                </c:pt>
                <c:pt idx="308">
                  <c:v>-2.264143925602724</c:v>
                </c:pt>
                <c:pt idx="309">
                  <c:v>-2.281906802118413</c:v>
                </c:pt>
                <c:pt idx="310">
                  <c:v>-2.299665883310212</c:v>
                </c:pt>
                <c:pt idx="311">
                  <c:v>-2.317420811975012</c:v>
                </c:pt>
                <c:pt idx="312">
                  <c:v>-2.335171237597279</c:v>
                </c:pt>
                <c:pt idx="313">
                  <c:v>-2.352916816234568</c:v>
                </c:pt>
                <c:pt idx="314">
                  <c:v>-2.370657210404545</c:v>
                </c:pt>
                <c:pt idx="315">
                  <c:v>-2.388392088974427</c:v>
                </c:pt>
                <c:pt idx="316">
                  <c:v>-2.406121127052501</c:v>
                </c:pt>
                <c:pt idx="317">
                  <c:v>-2.423844005880994</c:v>
                </c:pt>
                <c:pt idx="318">
                  <c:v>-2.441560412731576</c:v>
                </c:pt>
                <c:pt idx="319">
                  <c:v>-2.459270040802096</c:v>
                </c:pt>
                <c:pt idx="320">
                  <c:v>-2.476972589115661</c:v>
                </c:pt>
                <c:pt idx="321">
                  <c:v>-2.494667762420732</c:v>
                </c:pt>
                <c:pt idx="322">
                  <c:v>-2.512355271094094</c:v>
                </c:pt>
                <c:pt idx="323">
                  <c:v>-2.530034831044588</c:v>
                </c:pt>
                <c:pt idx="324">
                  <c:v>-2.547706163618784</c:v>
                </c:pt>
                <c:pt idx="325">
                  <c:v>-2.565368995508948</c:v>
                </c:pt>
                <c:pt idx="326">
                  <c:v>-2.583023058661296</c:v>
                </c:pt>
                <c:pt idx="327">
                  <c:v>-2.600668090187327</c:v>
                </c:pt>
                <c:pt idx="328">
                  <c:v>-2.618303832275757</c:v>
                </c:pt>
                <c:pt idx="329">
                  <c:v>-2.635930032106415</c:v>
                </c:pt>
                <c:pt idx="330">
                  <c:v>-2.653546441765258</c:v>
                </c:pt>
                <c:pt idx="331">
                  <c:v>-2.671152818161374</c:v>
                </c:pt>
                <c:pt idx="332">
                  <c:v>-2.688748922945137</c:v>
                </c:pt>
                <c:pt idx="333">
                  <c:v>-2.706334522428022</c:v>
                </c:pt>
                <c:pt idx="334">
                  <c:v>-2.72390938750317</c:v>
                </c:pt>
                <c:pt idx="335">
                  <c:v>-2.741473293568333</c:v>
                </c:pt>
                <c:pt idx="336">
                  <c:v>-2.759026020449426</c:v>
                </c:pt>
                <c:pt idx="337">
                  <c:v>-2.776567352325571</c:v>
                </c:pt>
                <c:pt idx="338">
                  <c:v>-2.794097077655635</c:v>
                </c:pt>
                <c:pt idx="339">
                  <c:v>-2.811614989105834</c:v>
                </c:pt>
                <c:pt idx="340">
                  <c:v>-2.82912088347868</c:v>
                </c:pt>
                <c:pt idx="341">
                  <c:v>-2.846614561643236</c:v>
                </c:pt>
                <c:pt idx="342">
                  <c:v>-2.864095828466361</c:v>
                </c:pt>
                <c:pt idx="343">
                  <c:v>-2.881564492745468</c:v>
                </c:pt>
                <c:pt idx="344">
                  <c:v>-2.899020367142071</c:v>
                </c:pt>
                <c:pt idx="345">
                  <c:v>-2.916463268116644</c:v>
                </c:pt>
                <c:pt idx="346">
                  <c:v>-2.933893015864868</c:v>
                </c:pt>
                <c:pt idx="347">
                  <c:v>-2.951309434254625</c:v>
                </c:pt>
                <c:pt idx="348">
                  <c:v>-2.968712350764065</c:v>
                </c:pt>
                <c:pt idx="349">
                  <c:v>-2.986101596420951</c:v>
                </c:pt>
                <c:pt idx="350">
                  <c:v>-3.00347700574298</c:v>
                </c:pt>
                <c:pt idx="351">
                  <c:v>-3.02083841667914</c:v>
                </c:pt>
                <c:pt idx="352">
                  <c:v>-3.038185670551911</c:v>
                </c:pt>
                <c:pt idx="353">
                  <c:v>-3.05551861200081</c:v>
                </c:pt>
                <c:pt idx="354">
                  <c:v>-3.072837088926434</c:v>
                </c:pt>
                <c:pt idx="355">
                  <c:v>-3.090140952435746</c:v>
                </c:pt>
                <c:pt idx="356">
                  <c:v>-3.107430056788502</c:v>
                </c:pt>
                <c:pt idx="357">
                  <c:v>-3.1247042593441</c:v>
                </c:pt>
                <c:pt idx="358">
                  <c:v>-3.141963420509597</c:v>
                </c:pt>
                <c:pt idx="359">
                  <c:v>-3.159207403688725</c:v>
                </c:pt>
                <c:pt idx="360">
                  <c:v>-3.176436075231493</c:v>
                </c:pt>
                <c:pt idx="361">
                  <c:v>-3.193649304385076</c:v>
                </c:pt>
                <c:pt idx="362">
                  <c:v>-3.210846963244933</c:v>
                </c:pt>
                <c:pt idx="363">
                  <c:v>-3.228028926707168</c:v>
                </c:pt>
                <c:pt idx="364">
                  <c:v>-3.245195072421978</c:v>
                </c:pt>
                <c:pt idx="365">
                  <c:v>-3.262345280746956</c:v>
                </c:pt>
                <c:pt idx="366">
                  <c:v>-3.279479434702154</c:v>
                </c:pt>
                <c:pt idx="367">
                  <c:v>-3.29659741992549</c:v>
                </c:pt>
                <c:pt idx="368">
                  <c:v>-3.31369912462867</c:v>
                </c:pt>
                <c:pt idx="369">
                  <c:v>-3.330784439554577</c:v>
                </c:pt>
                <c:pt idx="370">
                  <c:v>-3.347853257934247</c:v>
                </c:pt>
                <c:pt idx="371">
                  <c:v>-3.364905475446108</c:v>
                </c:pt>
                <c:pt idx="372">
                  <c:v>-3.381940990174144</c:v>
                </c:pt>
                <c:pt idx="373">
                  <c:v>-3.398959702568419</c:v>
                </c:pt>
                <c:pt idx="374">
                  <c:v>-3.415961515404803</c:v>
                </c:pt>
                <c:pt idx="375">
                  <c:v>-3.432946333746855</c:v>
                </c:pt>
                <c:pt idx="376">
                  <c:v>-3.449914064906778</c:v>
                </c:pt>
                <c:pt idx="377">
                  <c:v>-3.466864618408493</c:v>
                </c:pt>
                <c:pt idx="378">
                  <c:v>-3.483797905950212</c:v>
                </c:pt>
                <c:pt idx="379">
                  <c:v>-3.500713841368224</c:v>
                </c:pt>
                <c:pt idx="380">
                  <c:v>-3.51761234060109</c:v>
                </c:pt>
                <c:pt idx="381">
                  <c:v>-3.534493321654821</c:v>
                </c:pt>
                <c:pt idx="382">
                  <c:v>-3.551356704567723</c:v>
                </c:pt>
                <c:pt idx="383">
                  <c:v>-3.568202411376802</c:v>
                </c:pt>
                <c:pt idx="384">
                  <c:v>-3.585030366084482</c:v>
                </c:pt>
                <c:pt idx="385">
                  <c:v>-3.601840494625151</c:v>
                </c:pt>
                <c:pt idx="386">
                  <c:v>-3.61863272483356</c:v>
                </c:pt>
                <c:pt idx="387">
                  <c:v>-3.635406986412448</c:v>
                </c:pt>
                <c:pt idx="388">
                  <c:v>-3.652163210901733</c:v>
                </c:pt>
                <c:pt idx="389">
                  <c:v>-3.668901331647305</c:v>
                </c:pt>
                <c:pt idx="390">
                  <c:v>-3.685621283771297</c:v>
                </c:pt>
                <c:pt idx="391">
                  <c:v>-3.702323004141988</c:v>
                </c:pt>
                <c:pt idx="392">
                  <c:v>-3.719006431344923</c:v>
                </c:pt>
                <c:pt idx="393">
                  <c:v>-3.735671505653755</c:v>
                </c:pt>
                <c:pt idx="394">
                  <c:v>-3.752318169002052</c:v>
                </c:pt>
                <c:pt idx="395">
                  <c:v>-3.768946364956008</c:v>
                </c:pt>
                <c:pt idx="396">
                  <c:v>-3.785556038686337</c:v>
                </c:pt>
                <c:pt idx="397">
                  <c:v>-3.802147136941897</c:v>
                </c:pt>
                <c:pt idx="398">
                  <c:v>-3.818719608022917</c:v>
                </c:pt>
                <c:pt idx="399">
                  <c:v>-3.835273401755273</c:v>
                </c:pt>
              </c:numCache>
            </c:numRef>
          </c:yVal>
          <c:smooth val="1"/>
        </c:ser>
        <c:ser>
          <c:idx val="4"/>
          <c:order val="5"/>
          <c:tx>
            <c:strRef>
              <c:f>Odd!$D$1</c:f>
              <c:strCache>
                <c:ptCount val="1"/>
                <c:pt idx="0">
                  <c:v>11 dB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Odd!$D$2:$D$402</c:f>
              <c:numCache>
                <c:formatCode>0.00E+00</c:formatCode>
                <c:ptCount val="401"/>
                <c:pt idx="0">
                  <c:v>-10.99065301123633</c:v>
                </c:pt>
                <c:pt idx="1">
                  <c:v>-10.96274242133586</c:v>
                </c:pt>
                <c:pt idx="2">
                  <c:v>-10.91665359058061</c:v>
                </c:pt>
                <c:pt idx="3">
                  <c:v>-10.85301008470546</c:v>
                </c:pt>
                <c:pt idx="4">
                  <c:v>-10.77264739016252</c:v>
                </c:pt>
                <c:pt idx="5">
                  <c:v>-10.67657937582081</c:v>
                </c:pt>
                <c:pt idx="6">
                  <c:v>-10.56596018398176</c:v>
                </c:pt>
                <c:pt idx="7">
                  <c:v>-10.44204431705586</c:v>
                </c:pt>
                <c:pt idx="8">
                  <c:v>-10.3061474594692</c:v>
                </c:pt>
                <c:pt idx="9">
                  <c:v>-10.15961011969807</c:v>
                </c:pt>
                <c:pt idx="10">
                  <c:v>-10.00376559770811</c:v>
                </c:pt>
                <c:pt idx="11">
                  <c:v>-9.839913177795722</c:v>
                </c:pt>
                <c:pt idx="12">
                  <c:v>-9.66929689434258</c:v>
                </c:pt>
                <c:pt idx="13">
                  <c:v>-9.493089768020354</c:v>
                </c:pt>
                <c:pt idx="14">
                  <c:v>-9.312383083800853</c:v>
                </c:pt>
                <c:pt idx="15">
                  <c:v>-9.12818007830515</c:v>
                </c:pt>
                <c:pt idx="16">
                  <c:v>-8.941393306236506</c:v>
                </c:pt>
                <c:pt idx="17">
                  <c:v>-8.752844940302338</c:v>
                </c:pt>
                <c:pt idx="18">
                  <c:v>-8.563269301203263</c:v>
                </c:pt>
                <c:pt idx="19">
                  <c:v>-8.373316991491833</c:v>
                </c:pt>
                <c:pt idx="20">
                  <c:v>-8.18356010131339</c:v>
                </c:pt>
                <c:pt idx="21">
                  <c:v>-7.994498052037187</c:v>
                </c:pt>
                <c:pt idx="22">
                  <c:v>-7.806563736869464</c:v>
                </c:pt>
                <c:pt idx="23">
                  <c:v>-7.620129700668912</c:v>
                </c:pt>
                <c:pt idx="24">
                  <c:v>-7.435514172064273</c:v>
                </c:pt>
                <c:pt idx="25">
                  <c:v>-7.252986819163226</c:v>
                </c:pt>
                <c:pt idx="26">
                  <c:v>-7.072774146366186</c:v>
                </c:pt>
                <c:pt idx="27">
                  <c:v>-6.895064485411864</c:v>
                </c:pt>
                <c:pt idx="28">
                  <c:v>-6.720012560381122</c:v>
                </c:pt>
                <c:pt idx="29">
                  <c:v>-6.54774362560363</c:v>
                </c:pt>
                <c:pt idx="30">
                  <c:v>-6.37835718874868</c:v>
                </c:pt>
                <c:pt idx="31">
                  <c:v>-6.211930340157039</c:v>
                </c:pt>
                <c:pt idx="32">
                  <c:v>-6.04852071479749</c:v>
                </c:pt>
                <c:pt idx="33">
                  <c:v>-5.888169116010459</c:v>
                </c:pt>
                <c:pt idx="34">
                  <c:v>-5.730901831150049</c:v>
                </c:pt>
                <c:pt idx="35">
                  <c:v>-5.57673266891851</c:v>
                </c:pt>
                <c:pt idx="36">
                  <c:v>-5.425664747020022</c:v>
                </c:pt>
                <c:pt idx="37">
                  <c:v>-5.27769205706619</c:v>
                </c:pt>
                <c:pt idx="38">
                  <c:v>-5.132800831674189</c:v>
                </c:pt>
                <c:pt idx="39">
                  <c:v>-4.990970736573104</c:v>
                </c:pt>
                <c:pt idx="40">
                  <c:v>-4.852175908390564</c:v>
                </c:pt>
                <c:pt idx="41">
                  <c:v>-4.716385856709508</c:v>
                </c:pt>
                <c:pt idx="42">
                  <c:v>-4.583566247005677</c:v>
                </c:pt>
                <c:pt idx="43">
                  <c:v>-4.45367957923827</c:v>
                </c:pt>
                <c:pt idx="44">
                  <c:v>-4.326685775175321</c:v>
                </c:pt>
                <c:pt idx="45">
                  <c:v>-4.202542686000243</c:v>
                </c:pt>
                <c:pt idx="46">
                  <c:v>-4.08120653036292</c:v>
                </c:pt>
                <c:pt idx="47">
                  <c:v>-3.962632271801823</c:v>
                </c:pt>
                <c:pt idx="48">
                  <c:v>-3.846773943360461</c:v>
                </c:pt>
                <c:pt idx="49">
                  <c:v>-3.733584926249932</c:v>
                </c:pt>
                <c:pt idx="50">
                  <c:v>-3.623018188541408</c:v>
                </c:pt>
                <c:pt idx="51">
                  <c:v>-3.51502648912043</c:v>
                </c:pt>
                <c:pt idx="52">
                  <c:v>-3.409562551463836</c:v>
                </c:pt>
                <c:pt idx="53">
                  <c:v>-3.306579211220168</c:v>
                </c:pt>
                <c:pt idx="54">
                  <c:v>-3.206029541059393</c:v>
                </c:pt>
                <c:pt idx="55">
                  <c:v>-3.107866955814984</c:v>
                </c:pt>
                <c:pt idx="56">
                  <c:v>-3.012045300548266</c:v>
                </c:pt>
                <c:pt idx="57">
                  <c:v>-2.918518923827435</c:v>
                </c:pt>
                <c:pt idx="58">
                  <c:v>-2.827242738213414</c:v>
                </c:pt>
                <c:pt idx="59">
                  <c:v>-2.738172269689812</c:v>
                </c:pt>
                <c:pt idx="60">
                  <c:v>-2.651263697545886</c:v>
                </c:pt>
                <c:pt idx="61">
                  <c:v>-2.566473886027381</c:v>
                </c:pt>
                <c:pt idx="62">
                  <c:v>-2.483760408896813</c:v>
                </c:pt>
                <c:pt idx="63">
                  <c:v>-2.40308156789854</c:v>
                </c:pt>
                <c:pt idx="64">
                  <c:v>-2.324396405991564</c:v>
                </c:pt>
                <c:pt idx="65">
                  <c:v>-2.247664716102235</c:v>
                </c:pt>
                <c:pt idx="66">
                  <c:v>-2.17284704604981</c:v>
                </c:pt>
                <c:pt idx="67">
                  <c:v>-2.099904700211681</c:v>
                </c:pt>
                <c:pt idx="68">
                  <c:v>-2.02879973842147</c:v>
                </c:pt>
                <c:pt idx="69">
                  <c:v>-1.959494972527295</c:v>
                </c:pt>
                <c:pt idx="70">
                  <c:v>-1.891953960982136</c:v>
                </c:pt>
                <c:pt idx="71">
                  <c:v>-1.826141001786567</c:v>
                </c:pt>
                <c:pt idx="72">
                  <c:v>-1.762021124064233</c:v>
                </c:pt>
                <c:pt idx="73">
                  <c:v>-1.699560078510075</c:v>
                </c:pt>
                <c:pt idx="74">
                  <c:v>-1.638724326920766</c:v>
                </c:pt>
                <c:pt idx="75">
                  <c:v>-1.579481030987353</c:v>
                </c:pt>
                <c:pt idx="76">
                  <c:v>-1.521798040505018</c:v>
                </c:pt>
                <c:pt idx="77">
                  <c:v>-1.465643881134696</c:v>
                </c:pt>
                <c:pt idx="78">
                  <c:v>-1.410987741830809</c:v>
                </c:pt>
                <c:pt idx="79">
                  <c:v>-1.357799462033938</c:v>
                </c:pt>
                <c:pt idx="80">
                  <c:v>-1.306049518713081</c:v>
                </c:pt>
                <c:pt idx="81">
                  <c:v>-1.255709013329124</c:v>
                </c:pt>
                <c:pt idx="82">
                  <c:v>-1.206749658780495</c:v>
                </c:pt>
                <c:pt idx="83">
                  <c:v>-1.159143766383551</c:v>
                </c:pt>
                <c:pt idx="84">
                  <c:v>-1.112864232930463</c:v>
                </c:pt>
                <c:pt idx="85">
                  <c:v>-1.067884527861196</c:v>
                </c:pt>
                <c:pt idx="86">
                  <c:v>-1.024178680580491</c:v>
                </c:pt>
                <c:pt idx="87">
                  <c:v>-0.981721267944437</c:v>
                </c:pt>
                <c:pt idx="88">
                  <c:v>-0.940487401937133</c:v>
                </c:pt>
                <c:pt idx="89">
                  <c:v>-0.900452717553605</c:v>
                </c:pt>
                <c:pt idx="90">
                  <c:v>-0.861593360902589</c:v>
                </c:pt>
                <c:pt idx="91">
                  <c:v>-0.823885977538879</c:v>
                </c:pt>
                <c:pt idx="92">
                  <c:v>-0.78730770103212</c:v>
                </c:pt>
                <c:pt idx="93">
                  <c:v>-0.751836141778455</c:v>
                </c:pt>
                <c:pt idx="94">
                  <c:v>-0.71744937605763</c:v>
                </c:pt>
                <c:pt idx="95">
                  <c:v>-0.684125935337732</c:v>
                </c:pt>
                <c:pt idx="96">
                  <c:v>-0.651844795827685</c:v>
                </c:pt>
                <c:pt idx="97">
                  <c:v>-0.620585368277233</c:v>
                </c:pt>
                <c:pt idx="98">
                  <c:v>-0.590327488022893</c:v>
                </c:pt>
                <c:pt idx="99">
                  <c:v>-0.561051405276373</c:v>
                </c:pt>
                <c:pt idx="100">
                  <c:v>-0.532737775654311</c:v>
                </c:pt>
                <c:pt idx="101">
                  <c:v>-0.505367650943441</c:v>
                </c:pt>
                <c:pt idx="102">
                  <c:v>-0.478922470098865</c:v>
                </c:pt>
                <c:pt idx="103">
                  <c:v>-0.453384050470078</c:v>
                </c:pt>
                <c:pt idx="104">
                  <c:v>-0.42873457925063</c:v>
                </c:pt>
                <c:pt idx="105">
                  <c:v>-0.404956605145884</c:v>
                </c:pt>
                <c:pt idx="106">
                  <c:v>-0.382033030253751</c:v>
                </c:pt>
                <c:pt idx="107">
                  <c:v>-0.359947102154393</c:v>
                </c:pt>
                <c:pt idx="108">
                  <c:v>-0.338682406202508</c:v>
                </c:pt>
                <c:pt idx="109">
                  <c:v>-0.31822285801681</c:v>
                </c:pt>
                <c:pt idx="110">
                  <c:v>-0.298552696162659</c:v>
                </c:pt>
                <c:pt idx="111">
                  <c:v>-0.279656475021142</c:v>
                </c:pt>
                <c:pt idx="112">
                  <c:v>-0.261519057840928</c:v>
                </c:pt>
                <c:pt idx="113">
                  <c:v>-0.244125609966147</c:v>
                </c:pt>
                <c:pt idx="114">
                  <c:v>-0.227461592236864</c:v>
                </c:pt>
                <c:pt idx="115">
                  <c:v>-0.211512754556082</c:v>
                </c:pt>
                <c:pt idx="116">
                  <c:v>-0.196265129618894</c:v>
                </c:pt>
                <c:pt idx="117">
                  <c:v>-0.181705026799023</c:v>
                </c:pt>
                <c:pt idx="118">
                  <c:v>-0.167819026188141</c:v>
                </c:pt>
                <c:pt idx="119">
                  <c:v>-0.154593972783402</c:v>
                </c:pt>
                <c:pt idx="120">
                  <c:v>-0.142016970819043</c:v>
                </c:pt>
                <c:pt idx="121">
                  <c:v>-0.130075378237308</c:v>
                </c:pt>
                <c:pt idx="122">
                  <c:v>-0.11875680129549</c:v>
                </c:pt>
                <c:pt idx="123">
                  <c:v>-0.108049089303449</c:v>
                </c:pt>
                <c:pt idx="124">
                  <c:v>-0.0979403294905694</c:v>
                </c:pt>
                <c:pt idx="125">
                  <c:v>-0.0884188419945815</c:v>
                </c:pt>
                <c:pt idx="126">
                  <c:v>-0.0794731749722359</c:v>
                </c:pt>
                <c:pt idx="127">
                  <c:v>-0.0710920998263589</c:v>
                </c:pt>
                <c:pt idx="128">
                  <c:v>-0.0632646065458289</c:v>
                </c:pt>
                <c:pt idx="129">
                  <c:v>-0.0559798991564833</c:v>
                </c:pt>
                <c:pt idx="130">
                  <c:v>-0.0492273912780661</c:v>
                </c:pt>
                <c:pt idx="131">
                  <c:v>-0.0429967017861372</c:v>
                </c:pt>
                <c:pt idx="132">
                  <c:v>-0.037277650574083</c:v>
                </c:pt>
                <c:pt idx="133">
                  <c:v>-0.0320602544132953</c:v>
                </c:pt>
                <c:pt idx="134">
                  <c:v>-0.0273347229095862</c:v>
                </c:pt>
                <c:pt idx="135">
                  <c:v>-0.0230914545506948</c:v>
                </c:pt>
                <c:pt idx="136">
                  <c:v>-0.0193210328456814</c:v>
                </c:pt>
                <c:pt idx="137">
                  <c:v>-0.0160142225503534</c:v>
                </c:pt>
                <c:pt idx="138">
                  <c:v>-0.0131619659789806</c:v>
                </c:pt>
                <c:pt idx="139">
                  <c:v>-0.0107553793987449</c:v>
                </c:pt>
                <c:pt idx="140">
                  <c:v>-0.00878574950405664</c:v>
                </c:pt>
                <c:pt idx="141">
                  <c:v>-0.00724452997084768</c:v>
                </c:pt>
                <c:pt idx="142">
                  <c:v>-0.00612333808581411</c:v>
                </c:pt>
                <c:pt idx="143">
                  <c:v>-0.00541395145111778</c:v>
                </c:pt>
                <c:pt idx="144">
                  <c:v>-0.005108304760995</c:v>
                </c:pt>
                <c:pt idx="145">
                  <c:v>-0.00519848664939104</c:v>
                </c:pt>
                <c:pt idx="146">
                  <c:v>-0.00567673660574996</c:v>
                </c:pt>
                <c:pt idx="147">
                  <c:v>-0.00653544195870381</c:v>
                </c:pt>
                <c:pt idx="148">
                  <c:v>-0.00776713492408021</c:v>
                </c:pt>
                <c:pt idx="149">
                  <c:v>-0.00936448971731351</c:v>
                </c:pt>
                <c:pt idx="150">
                  <c:v>-0.0113203197275595</c:v>
                </c:pt>
                <c:pt idx="151">
                  <c:v>-0.0136275747525758</c:v>
                </c:pt>
                <c:pt idx="152">
                  <c:v>-0.0162793382924065</c:v>
                </c:pt>
                <c:pt idx="153">
                  <c:v>-0.0192688249006778</c:v>
                </c:pt>
                <c:pt idx="154">
                  <c:v>-0.0225893775923396</c:v>
                </c:pt>
                <c:pt idx="155">
                  <c:v>-0.0262344653058335</c:v>
                </c:pt>
                <c:pt idx="156">
                  <c:v>-0.0301976804192634</c:v>
                </c:pt>
                <c:pt idx="157">
                  <c:v>-0.0344727363180652</c:v>
                </c:pt>
                <c:pt idx="158">
                  <c:v>-0.0390534650146037</c:v>
                </c:pt>
                <c:pt idx="159">
                  <c:v>-0.0439338148168531</c:v>
                </c:pt>
                <c:pt idx="160">
                  <c:v>-0.0491078480457645</c:v>
                </c:pt>
                <c:pt idx="161">
                  <c:v>-0.0545697388008364</c:v>
                </c:pt>
                <c:pt idx="162">
                  <c:v>-0.060313770770847</c:v>
                </c:pt>
                <c:pt idx="163">
                  <c:v>-0.0663343350910281</c:v>
                </c:pt>
                <c:pt idx="164">
                  <c:v>-0.0726259282440651</c:v>
                </c:pt>
                <c:pt idx="165">
                  <c:v>-0.0791831500043543</c:v>
                </c:pt>
                <c:pt idx="166">
                  <c:v>-0.0860007014245241</c:v>
                </c:pt>
                <c:pt idx="167">
                  <c:v>-0.0930733828636789</c:v>
                </c:pt>
                <c:pt idx="168">
                  <c:v>-0.100396092055547</c:v>
                </c:pt>
                <c:pt idx="169">
                  <c:v>-0.107963822216362</c:v>
                </c:pt>
                <c:pt idx="170">
                  <c:v>-0.115771660191768</c:v>
                </c:pt>
                <c:pt idx="171">
                  <c:v>-0.12381478464053</c:v>
                </c:pt>
                <c:pt idx="172">
                  <c:v>-0.132088464256469</c:v>
                </c:pt>
                <c:pt idx="173">
                  <c:v>-0.14058805602545</c:v>
                </c:pt>
                <c:pt idx="174">
                  <c:v>-0.149309003518226</c:v>
                </c:pt>
                <c:pt idx="175">
                  <c:v>-0.15824683521808</c:v>
                </c:pt>
                <c:pt idx="176">
                  <c:v>-0.167397162881514</c:v>
                </c:pt>
                <c:pt idx="177">
                  <c:v>-0.176755679932882</c:v>
                </c:pt>
                <c:pt idx="178">
                  <c:v>-0.18631815989113</c:v>
                </c:pt>
                <c:pt idx="179">
                  <c:v>-0.196080454827864</c:v>
                </c:pt>
                <c:pt idx="180">
                  <c:v>-0.206038493856909</c:v>
                </c:pt>
                <c:pt idx="181">
                  <c:v>-0.216188281654098</c:v>
                </c:pt>
                <c:pt idx="182">
                  <c:v>-0.22652589700661</c:v>
                </c:pt>
                <c:pt idx="183">
                  <c:v>-0.237047491391365</c:v>
                </c:pt>
                <c:pt idx="184">
                  <c:v>-0.247749287582366</c:v>
                </c:pt>
                <c:pt idx="185">
                  <c:v>-0.258627578285115</c:v>
                </c:pt>
                <c:pt idx="186">
                  <c:v>-0.269678724799093</c:v>
                </c:pt>
                <c:pt idx="187">
                  <c:v>-0.280899155706294</c:v>
                </c:pt>
                <c:pt idx="188">
                  <c:v>-0.292285365586366</c:v>
                </c:pt>
                <c:pt idx="189">
                  <c:v>-0.303833913756961</c:v>
                </c:pt>
                <c:pt idx="190">
                  <c:v>-0.31554142303969</c:v>
                </c:pt>
                <c:pt idx="191">
                  <c:v>-0.327404578549959</c:v>
                </c:pt>
                <c:pt idx="192">
                  <c:v>-0.339420126511186</c:v>
                </c:pt>
                <c:pt idx="193">
                  <c:v>-0.351584873092747</c:v>
                </c:pt>
                <c:pt idx="194">
                  <c:v>-0.363895683270528</c:v>
                </c:pt>
                <c:pt idx="195">
                  <c:v>-0.376349479710285</c:v>
                </c:pt>
                <c:pt idx="196">
                  <c:v>-0.388943241673161</c:v>
                </c:pt>
                <c:pt idx="197">
                  <c:v>-0.401674003942674</c:v>
                </c:pt>
                <c:pt idx="198">
                  <c:v>-0.414538855772975</c:v>
                </c:pt>
                <c:pt idx="199">
                  <c:v>-0.42753493985802</c:v>
                </c:pt>
                <c:pt idx="200">
                  <c:v>-0.44065945132084</c:v>
                </c:pt>
                <c:pt idx="201">
                  <c:v>-0.45390963672304</c:v>
                </c:pt>
                <c:pt idx="202">
                  <c:v>-0.46728279309329</c:v>
                </c:pt>
                <c:pt idx="203">
                  <c:v>-0.480776266975511</c:v>
                </c:pt>
                <c:pt idx="204">
                  <c:v>-0.494387453495563</c:v>
                </c:pt>
                <c:pt idx="205">
                  <c:v>-0.508113795446036</c:v>
                </c:pt>
                <c:pt idx="206">
                  <c:v>-0.521952782389491</c:v>
                </c:pt>
                <c:pt idx="207">
                  <c:v>-0.535901949778918</c:v>
                </c:pt>
                <c:pt idx="208">
                  <c:v>-0.549958878095396</c:v>
                </c:pt>
                <c:pt idx="209">
                  <c:v>-0.564121192003228</c:v>
                </c:pt>
                <c:pt idx="210">
                  <c:v>-0.578386559520908</c:v>
                </c:pt>
                <c:pt idx="211">
                  <c:v>-0.592752691208659</c:v>
                </c:pt>
                <c:pt idx="212">
                  <c:v>-0.6072173393718</c:v>
                </c:pt>
                <c:pt idx="213">
                  <c:v>-0.621778297279945</c:v>
                </c:pt>
                <c:pt idx="214">
                  <c:v>-0.63643339840084</c:v>
                </c:pt>
                <c:pt idx="215">
                  <c:v>-0.651180515649827</c:v>
                </c:pt>
                <c:pt idx="216">
                  <c:v>-0.666017560653273</c:v>
                </c:pt>
                <c:pt idx="217">
                  <c:v>-0.680942483027167</c:v>
                </c:pt>
                <c:pt idx="218">
                  <c:v>-0.695953269669076</c:v>
                </c:pt>
                <c:pt idx="219">
                  <c:v>-0.711047944063921</c:v>
                </c:pt>
                <c:pt idx="220">
                  <c:v>-0.726224565603701</c:v>
                </c:pt>
                <c:pt idx="221">
                  <c:v>-0.741481228920122</c:v>
                </c:pt>
                <c:pt idx="222">
                  <c:v>-0.75681606323019</c:v>
                </c:pt>
                <c:pt idx="223">
                  <c:v>-0.772227231694671</c:v>
                </c:pt>
                <c:pt idx="224">
                  <c:v>-0.787712930788729</c:v>
                </c:pt>
                <c:pt idx="225">
                  <c:v>-0.803271389684767</c:v>
                </c:pt>
                <c:pt idx="226">
                  <c:v>-0.81890086964782</c:v>
                </c:pt>
                <c:pt idx="227">
                  <c:v>-0.834599663441622</c:v>
                </c:pt>
                <c:pt idx="228">
                  <c:v>-0.850366094747187</c:v>
                </c:pt>
                <c:pt idx="229">
                  <c:v>-0.866198517591897</c:v>
                </c:pt>
                <c:pt idx="230">
                  <c:v>-0.882095315789826</c:v>
                </c:pt>
                <c:pt idx="231">
                  <c:v>-0.898054902392971</c:v>
                </c:pt>
                <c:pt idx="232">
                  <c:v>-0.914075719153061</c:v>
                </c:pt>
                <c:pt idx="233">
                  <c:v>-0.930156235993593</c:v>
                </c:pt>
                <c:pt idx="234">
                  <c:v>-0.946294950492017</c:v>
                </c:pt>
                <c:pt idx="235">
                  <c:v>-0.9624903873721</c:v>
                </c:pt>
                <c:pt idx="236">
                  <c:v>-0.978741098006026</c:v>
                </c:pt>
                <c:pt idx="237">
                  <c:v>-0.995045659925324</c:v>
                </c:pt>
                <c:pt idx="238">
                  <c:v>-1.011402676342755</c:v>
                </c:pt>
                <c:pt idx="239">
                  <c:v>-1.027810775681615</c:v>
                </c:pt>
                <c:pt idx="240">
                  <c:v>-1.044268611115285</c:v>
                </c:pt>
                <c:pt idx="241">
                  <c:v>-1.060774860114975</c:v>
                </c:pt>
                <c:pt idx="242">
                  <c:v>-1.077328224006379</c:v>
                </c:pt>
                <c:pt idx="243">
                  <c:v>-1.093927427534709</c:v>
                </c:pt>
                <c:pt idx="244">
                  <c:v>-1.110571218438139</c:v>
                </c:pt>
                <c:pt idx="245">
                  <c:v>-1.127258367029412</c:v>
                </c:pt>
                <c:pt idx="246">
                  <c:v>-1.143987665785005</c:v>
                </c:pt>
                <c:pt idx="247">
                  <c:v>-1.160757928942672</c:v>
                </c:pt>
                <c:pt idx="248">
                  <c:v>-1.177567992106617</c:v>
                </c:pt>
                <c:pt idx="249">
                  <c:v>-1.194416711859503</c:v>
                </c:pt>
                <c:pt idx="250">
                  <c:v>-1.211302965382743</c:v>
                </c:pt>
                <c:pt idx="251">
                  <c:v>-1.228225650083573</c:v>
                </c:pt>
                <c:pt idx="252">
                  <c:v>-1.245183683228873</c:v>
                </c:pt>
                <c:pt idx="253">
                  <c:v>-1.262176001586681</c:v>
                </c:pt>
                <c:pt idx="254">
                  <c:v>-1.279201561073847</c:v>
                </c:pt>
                <c:pt idx="255">
                  <c:v>-1.296259336410685</c:v>
                </c:pt>
                <c:pt idx="256">
                  <c:v>-1.313348320782012</c:v>
                </c:pt>
                <c:pt idx="257">
                  <c:v>-1.33046752550473</c:v>
                </c:pt>
                <c:pt idx="258">
                  <c:v>-1.347615979701601</c:v>
                </c:pt>
                <c:pt idx="259">
                  <c:v>-1.364792729981133</c:v>
                </c:pt>
                <c:pt idx="260">
                  <c:v>-1.381996840123605</c:v>
                </c:pt>
                <c:pt idx="261">
                  <c:v>-1.39922739077295</c:v>
                </c:pt>
                <c:pt idx="262">
                  <c:v>-1.416483479134342</c:v>
                </c:pt>
                <c:pt idx="263">
                  <c:v>-1.433764218677794</c:v>
                </c:pt>
                <c:pt idx="264">
                  <c:v>-1.451068738846715</c:v>
                </c:pt>
                <c:pt idx="265">
                  <c:v>-1.468396184772757</c:v>
                </c:pt>
                <c:pt idx="266">
                  <c:v>-1.485745716995211</c:v>
                </c:pt>
                <c:pt idx="267">
                  <c:v>-1.503116511186278</c:v>
                </c:pt>
                <c:pt idx="268">
                  <c:v>-1.520507757881006</c:v>
                </c:pt>
                <c:pt idx="269">
                  <c:v>-1.537918662212519</c:v>
                </c:pt>
                <c:pt idx="270">
                  <c:v>-1.55534844365235</c:v>
                </c:pt>
                <c:pt idx="271">
                  <c:v>-1.572796335755186</c:v>
                </c:pt>
                <c:pt idx="272">
                  <c:v>-1.590261585908905</c:v>
                </c:pt>
                <c:pt idx="273">
                  <c:v>-1.60774345508861</c:v>
                </c:pt>
                <c:pt idx="274">
                  <c:v>-1.625241217615866</c:v>
                </c:pt>
                <c:pt idx="275">
                  <c:v>-1.642754160922209</c:v>
                </c:pt>
                <c:pt idx="276">
                  <c:v>-1.660281585316824</c:v>
                </c:pt>
                <c:pt idx="277">
                  <c:v>-1.677822803758914</c:v>
                </c:pt>
                <c:pt idx="278">
                  <c:v>-1.695377141633742</c:v>
                </c:pt>
                <c:pt idx="279">
                  <c:v>-1.712943936533634</c:v>
                </c:pt>
                <c:pt idx="280">
                  <c:v>-1.73052253804218</c:v>
                </c:pt>
                <c:pt idx="281">
                  <c:v>-1.74811230752303</c:v>
                </c:pt>
                <c:pt idx="282">
                  <c:v>-1.765712617912385</c:v>
                </c:pt>
                <c:pt idx="283">
                  <c:v>-1.783322853515074</c:v>
                </c:pt>
                <c:pt idx="284">
                  <c:v>-1.800942409804975</c:v>
                </c:pt>
                <c:pt idx="285">
                  <c:v>-1.818570693228395</c:v>
                </c:pt>
                <c:pt idx="286">
                  <c:v>-1.836207121011711</c:v>
                </c:pt>
                <c:pt idx="287">
                  <c:v>-1.853851120972195</c:v>
                </c:pt>
                <c:pt idx="288">
                  <c:v>-1.871502131332363</c:v>
                </c:pt>
                <c:pt idx="289">
                  <c:v>-1.88915960053771</c:v>
                </c:pt>
                <c:pt idx="290">
                  <c:v>-1.906822987077959</c:v>
                </c:pt>
                <c:pt idx="291">
                  <c:v>-1.92449175931128</c:v>
                </c:pt>
                <c:pt idx="292">
                  <c:v>-1.942165395292193</c:v>
                </c:pt>
                <c:pt idx="293">
                  <c:v>-1.959843382601861</c:v>
                </c:pt>
                <c:pt idx="294">
                  <c:v>-1.97752521818245</c:v>
                </c:pt>
                <c:pt idx="295">
                  <c:v>-1.995210408173705</c:v>
                </c:pt>
                <c:pt idx="296">
                  <c:v>-2.012898467752734</c:v>
                </c:pt>
                <c:pt idx="297">
                  <c:v>-2.030588920977181</c:v>
                </c:pt>
                <c:pt idx="298">
                  <c:v>-2.04828130063035</c:v>
                </c:pt>
                <c:pt idx="299">
                  <c:v>-2.065975148069896</c:v>
                </c:pt>
                <c:pt idx="300">
                  <c:v>-2.083670013079058</c:v>
                </c:pt>
                <c:pt idx="301">
                  <c:v>-2.101365453720319</c:v>
                </c:pt>
                <c:pt idx="302">
                  <c:v>-2.119061036192221</c:v>
                </c:pt>
                <c:pt idx="303">
                  <c:v>-2.136756334688243</c:v>
                </c:pt>
                <c:pt idx="304">
                  <c:v>-2.154450931258452</c:v>
                </c:pt>
                <c:pt idx="305">
                  <c:v>-2.172144415673984</c:v>
                </c:pt>
                <c:pt idx="306">
                  <c:v>-2.189836385293233</c:v>
                </c:pt>
                <c:pt idx="307">
                  <c:v>-2.207526444931147</c:v>
                </c:pt>
                <c:pt idx="308">
                  <c:v>-2.225214206730612</c:v>
                </c:pt>
                <c:pt idx="309">
                  <c:v>-2.242899290035837</c:v>
                </c:pt>
                <c:pt idx="310">
                  <c:v>-2.260581321268859</c:v>
                </c:pt>
                <c:pt idx="311">
                  <c:v>-2.278259933807163</c:v>
                </c:pt>
                <c:pt idx="312">
                  <c:v>-2.295934767864167</c:v>
                </c:pt>
                <c:pt idx="313">
                  <c:v>-2.313605470372266</c:v>
                </c:pt>
                <c:pt idx="314">
                  <c:v>-2.3312716948667</c:v>
                </c:pt>
                <c:pt idx="315">
                  <c:v>-2.348933101372552</c:v>
                </c:pt>
                <c:pt idx="316">
                  <c:v>-2.366589356293645</c:v>
                </c:pt>
                <c:pt idx="317">
                  <c:v>-2.384240132302892</c:v>
                </c:pt>
                <c:pt idx="318">
                  <c:v>-2.401885108235007</c:v>
                </c:pt>
                <c:pt idx="319">
                  <c:v>-2.419523968981252</c:v>
                </c:pt>
                <c:pt idx="320">
                  <c:v>-2.437156405385735</c:v>
                </c:pt>
                <c:pt idx="321">
                  <c:v>-2.454782114143342</c:v>
                </c:pt>
                <c:pt idx="322">
                  <c:v>-2.472400797700402</c:v>
                </c:pt>
                <c:pt idx="323">
                  <c:v>-2.490012164156127</c:v>
                </c:pt>
                <c:pt idx="324">
                  <c:v>-2.507615927166057</c:v>
                </c:pt>
                <c:pt idx="325">
                  <c:v>-2.525211805847988</c:v>
                </c:pt>
                <c:pt idx="326">
                  <c:v>-2.542799524688036</c:v>
                </c:pt>
                <c:pt idx="327">
                  <c:v>-2.560378813449859</c:v>
                </c:pt>
                <c:pt idx="328">
                  <c:v>-2.577949407084702</c:v>
                </c:pt>
                <c:pt idx="329">
                  <c:v>-2.595511045643235</c:v>
                </c:pt>
                <c:pt idx="330">
                  <c:v>-2.613063474188664</c:v>
                </c:pt>
                <c:pt idx="331">
                  <c:v>-2.630606442711809</c:v>
                </c:pt>
                <c:pt idx="332">
                  <c:v>-2.648139706047373</c:v>
                </c:pt>
                <c:pt idx="333">
                  <c:v>-2.665663023791978</c:v>
                </c:pt>
                <c:pt idx="334">
                  <c:v>-2.683176160223098</c:v>
                </c:pt>
                <c:pt idx="335">
                  <c:v>-2.700678884219855</c:v>
                </c:pt>
                <c:pt idx="336">
                  <c:v>-2.718170969185309</c:v>
                </c:pt>
                <c:pt idx="337">
                  <c:v>-2.735652192969638</c:v>
                </c:pt>
                <c:pt idx="338">
                  <c:v>-2.753122337794878</c:v>
                </c:pt>
                <c:pt idx="339">
                  <c:v>-2.770581190181218</c:v>
                </c:pt>
                <c:pt idx="340">
                  <c:v>-2.788028540874222</c:v>
                </c:pt>
                <c:pt idx="341">
                  <c:v>-2.805464184773484</c:v>
                </c:pt>
                <c:pt idx="342">
                  <c:v>-2.822887920862428</c:v>
                </c:pt>
                <c:pt idx="343">
                  <c:v>-2.840299552139697</c:v>
                </c:pt>
                <c:pt idx="344">
                  <c:v>-2.857698885550917</c:v>
                </c:pt>
                <c:pt idx="345">
                  <c:v>-2.875085731922667</c:v>
                </c:pt>
                <c:pt idx="346">
                  <c:v>-2.892459905896771</c:v>
                </c:pt>
                <c:pt idx="347">
                  <c:v>-2.909821225866182</c:v>
                </c:pt>
                <c:pt idx="348">
                  <c:v>-2.927169513911792</c:v>
                </c:pt>
                <c:pt idx="349">
                  <c:v>-2.944504595740426</c:v>
                </c:pt>
                <c:pt idx="350">
                  <c:v>-2.961826300623613</c:v>
                </c:pt>
                <c:pt idx="351">
                  <c:v>-2.979134461338077</c:v>
                </c:pt>
                <c:pt idx="352">
                  <c:v>-2.996428914106389</c:v>
                </c:pt>
                <c:pt idx="353">
                  <c:v>-3.013709498539527</c:v>
                </c:pt>
                <c:pt idx="354">
                  <c:v>-3.03097605757958</c:v>
                </c:pt>
                <c:pt idx="355">
                  <c:v>-3.048228437443839</c:v>
                </c:pt>
                <c:pt idx="356">
                  <c:v>-3.065466487570262</c:v>
                </c:pt>
                <c:pt idx="357">
                  <c:v>-3.082690060562953</c:v>
                </c:pt>
                <c:pt idx="358">
                  <c:v>-3.099899012139417</c:v>
                </c:pt>
                <c:pt idx="359">
                  <c:v>-3.11709320107812</c:v>
                </c:pt>
                <c:pt idx="360">
                  <c:v>-3.13427248916733</c:v>
                </c:pt>
                <c:pt idx="361">
                  <c:v>-3.151436741154669</c:v>
                </c:pt>
                <c:pt idx="362">
                  <c:v>-3.168585824697629</c:v>
                </c:pt>
                <c:pt idx="363">
                  <c:v>-3.185719610314493</c:v>
                </c:pt>
                <c:pt idx="364">
                  <c:v>-3.202837971337061</c:v>
                </c:pt>
                <c:pt idx="365">
                  <c:v>-3.219940783862938</c:v>
                </c:pt>
                <c:pt idx="366">
                  <c:v>-3.2370279267098</c:v>
                </c:pt>
                <c:pt idx="367">
                  <c:v>-3.254099281369377</c:v>
                </c:pt>
                <c:pt idx="368">
                  <c:v>-3.271154731963151</c:v>
                </c:pt>
                <c:pt idx="369">
                  <c:v>-3.28819416519832</c:v>
                </c:pt>
                <c:pt idx="370">
                  <c:v>-3.30521747032418</c:v>
                </c:pt>
                <c:pt idx="371">
                  <c:v>-3.322224539090371</c:v>
                </c:pt>
                <c:pt idx="372">
                  <c:v>-3.339215265704212</c:v>
                </c:pt>
                <c:pt idx="373">
                  <c:v>-3.356189546790489</c:v>
                </c:pt>
                <c:pt idx="374">
                  <c:v>-3.373147281350384</c:v>
                </c:pt>
                <c:pt idx="375">
                  <c:v>-3.390088370722282</c:v>
                </c:pt>
                <c:pt idx="376">
                  <c:v>-3.407012718542404</c:v>
                </c:pt>
                <c:pt idx="377">
                  <c:v>-3.423920230706556</c:v>
                </c:pt>
                <c:pt idx="378">
                  <c:v>-3.440810815332469</c:v>
                </c:pt>
                <c:pt idx="379">
                  <c:v>-3.45768438272259</c:v>
                </c:pt>
                <c:pt idx="380">
                  <c:v>-3.474540845327567</c:v>
                </c:pt>
                <c:pt idx="381">
                  <c:v>-3.491380117710634</c:v>
                </c:pt>
                <c:pt idx="382">
                  <c:v>-3.508202116511995</c:v>
                </c:pt>
                <c:pt idx="383">
                  <c:v>-3.525006760414356</c:v>
                </c:pt>
                <c:pt idx="384">
                  <c:v>-3.541793970108927</c:v>
                </c:pt>
                <c:pt idx="385">
                  <c:v>-3.558563668261456</c:v>
                </c:pt>
                <c:pt idx="386">
                  <c:v>-3.575315779479865</c:v>
                </c:pt>
                <c:pt idx="387">
                  <c:v>-3.592050230281387</c:v>
                </c:pt>
                <c:pt idx="388">
                  <c:v>-3.60876694906085</c:v>
                </c:pt>
                <c:pt idx="389">
                  <c:v>-3.625465866059045</c:v>
                </c:pt>
                <c:pt idx="390">
                  <c:v>-3.642146913332482</c:v>
                </c:pt>
                <c:pt idx="391">
                  <c:v>-3.65881002472247</c:v>
                </c:pt>
                <c:pt idx="392">
                  <c:v>-3.675455135825757</c:v>
                </c:pt>
                <c:pt idx="393">
                  <c:v>-3.692082183964828</c:v>
                </c:pt>
                <c:pt idx="394">
                  <c:v>-3.708691108159144</c:v>
                </c:pt>
                <c:pt idx="395">
                  <c:v>-3.7252818490972</c:v>
                </c:pt>
                <c:pt idx="396">
                  <c:v>-3.741854349107996</c:v>
                </c:pt>
                <c:pt idx="397">
                  <c:v>-3.758408552134028</c:v>
                </c:pt>
                <c:pt idx="398">
                  <c:v>-3.774944403704097</c:v>
                </c:pt>
                <c:pt idx="399">
                  <c:v>-3.791461850906899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Odd!$C$1</c:f>
              <c:strCache>
                <c:ptCount val="1"/>
                <c:pt idx="0">
                  <c:v>13 dB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Odd!$C$2:$C$402</c:f>
              <c:numCache>
                <c:formatCode>0.00E+00</c:formatCode>
                <c:ptCount val="401"/>
                <c:pt idx="0">
                  <c:v>-12.98485249711626</c:v>
                </c:pt>
                <c:pt idx="1">
                  <c:v>-12.93974093825202</c:v>
                </c:pt>
                <c:pt idx="2">
                  <c:v>-12.8656350257306</c:v>
                </c:pt>
                <c:pt idx="3">
                  <c:v>-12.76407709847089</c:v>
                </c:pt>
                <c:pt idx="4">
                  <c:v>-12.63708222643254</c:v>
                </c:pt>
                <c:pt idx="5">
                  <c:v>-12.48701744181608</c:v>
                </c:pt>
                <c:pt idx="6">
                  <c:v>-12.31647407159608</c:v>
                </c:pt>
                <c:pt idx="7">
                  <c:v>-12.12814567669034</c:v>
                </c:pt>
                <c:pt idx="8">
                  <c:v>-11.92472095331183</c:v>
                </c:pt>
                <c:pt idx="9">
                  <c:v>-11.70879713399881</c:v>
                </c:pt>
                <c:pt idx="10">
                  <c:v>-11.48281582848293</c:v>
                </c:pt>
                <c:pt idx="11">
                  <c:v>-11.24902042916591</c:v>
                </c:pt>
                <c:pt idx="12">
                  <c:v>-11.00943237981483</c:v>
                </c:pt>
                <c:pt idx="13">
                  <c:v>-10.76584270763976</c:v>
                </c:pt>
                <c:pt idx="14">
                  <c:v>-10.5198150399743</c:v>
                </c:pt>
                <c:pt idx="15">
                  <c:v>-10.27269661849542</c:v>
                </c:pt>
                <c:pt idx="16">
                  <c:v>-10.02563436417751</c:v>
                </c:pt>
                <c:pt idx="17">
                  <c:v>-9.779593669330637</c:v>
                </c:pt>
                <c:pt idx="18">
                  <c:v>-9.53537819331703</c:v>
                </c:pt>
                <c:pt idx="19">
                  <c:v>-9.293649459667506</c:v>
                </c:pt>
                <c:pt idx="20">
                  <c:v>-9.054945473199524</c:v>
                </c:pt>
                <c:pt idx="21">
                  <c:v>-8.819697896811618</c:v>
                </c:pt>
                <c:pt idx="22">
                  <c:v>-8.58824756058894</c:v>
                </c:pt>
                <c:pt idx="23">
                  <c:v>-8.36085823674074</c:v>
                </c:pt>
                <c:pt idx="24">
                  <c:v>-8.13772871901449</c:v>
                </c:pt>
                <c:pt idx="25">
                  <c:v>-7.919003309118068</c:v>
                </c:pt>
                <c:pt idx="26">
                  <c:v>-7.704780847274236</c:v>
                </c:pt>
                <c:pt idx="27">
                  <c:v>-7.495122438639896</c:v>
                </c:pt>
                <c:pt idx="28">
                  <c:v>-7.290058028887927</c:v>
                </c:pt>
                <c:pt idx="29">
                  <c:v>-7.089591975784884</c:v>
                </c:pt>
                <c:pt idx="30">
                  <c:v>-6.89370775259212</c:v>
                </c:pt>
                <c:pt idx="31">
                  <c:v>-6.702371905934938</c:v>
                </c:pt>
                <c:pt idx="32">
                  <c:v>-6.515537376955081</c:v>
                </c:pt>
                <c:pt idx="33">
                  <c:v>-6.333146281039291</c:v>
                </c:pt>
                <c:pt idx="34">
                  <c:v>-6.155132228751143</c:v>
                </c:pt>
                <c:pt idx="35">
                  <c:v>-5.981422259067045</c:v>
                </c:pt>
                <c:pt idx="36">
                  <c:v>-5.811938445738121</c:v>
                </c:pt>
                <c:pt idx="37">
                  <c:v>-5.646599228567851</c:v>
                </c:pt>
                <c:pt idx="38">
                  <c:v>-5.485320513547691</c:v>
                </c:pt>
                <c:pt idx="39">
                  <c:v>-5.328016579027661</c:v>
                </c:pt>
                <c:pt idx="40">
                  <c:v>-5.174600819310342</c:v>
                </c:pt>
                <c:pt idx="41">
                  <c:v>-5.024986352123079</c:v>
                </c:pt>
                <c:pt idx="42">
                  <c:v>-4.879086512235546</c:v>
                </c:pt>
                <c:pt idx="43">
                  <c:v>-4.736815249948961</c:v>
                </c:pt>
                <c:pt idx="44">
                  <c:v>-4.598087450191656</c:v>
                </c:pt>
                <c:pt idx="45">
                  <c:v>-4.462819185435194</c:v>
                </c:pt>
                <c:pt idx="46">
                  <c:v>-4.330927913523765</c:v>
                </c:pt>
                <c:pt idx="47">
                  <c:v>-4.202332629725049</c:v>
                </c:pt>
                <c:pt idx="48">
                  <c:v>-4.076953980810344</c:v>
                </c:pt>
                <c:pt idx="49">
                  <c:v>-3.954714347714656</c:v>
                </c:pt>
                <c:pt idx="50">
                  <c:v>-3.835537902264548</c:v>
                </c:pt>
                <c:pt idx="51">
                  <c:v>-3.719350642577211</c:v>
                </c:pt>
                <c:pt idx="52">
                  <c:v>-3.606080410984902</c:v>
                </c:pt>
                <c:pt idx="53">
                  <c:v>-3.495656897713786</c:v>
                </c:pt>
                <c:pt idx="54">
                  <c:v>-3.388011633017498</c:v>
                </c:pt>
                <c:pt idx="55">
                  <c:v>-3.283077970025005</c:v>
                </c:pt>
                <c:pt idx="56">
                  <c:v>-3.18079106018908</c:v>
                </c:pt>
                <c:pt idx="57">
                  <c:v>-3.081087822910916</c:v>
                </c:pt>
                <c:pt idx="58">
                  <c:v>-2.98390691065066</c:v>
                </c:pt>
                <c:pt idx="59">
                  <c:v>-2.889188670616363</c:v>
                </c:pt>
                <c:pt idx="60">
                  <c:v>-2.79687510393461</c:v>
                </c:pt>
                <c:pt idx="61">
                  <c:v>-2.706909823053934</c:v>
                </c:pt>
                <c:pt idx="62">
                  <c:v>-2.619238007996472</c:v>
                </c:pt>
                <c:pt idx="63">
                  <c:v>-2.533806361967521</c:v>
                </c:pt>
                <c:pt idx="64">
                  <c:v>-2.45056306673581</c:v>
                </c:pt>
                <c:pt idx="65">
                  <c:v>-2.369457738124169</c:v>
                </c:pt>
                <c:pt idx="66">
                  <c:v>-2.290441381880697</c:v>
                </c:pt>
                <c:pt idx="67">
                  <c:v>-2.213466350149133</c:v>
                </c:pt>
                <c:pt idx="68">
                  <c:v>-2.138486298709836</c:v>
                </c:pt>
                <c:pt idx="69">
                  <c:v>-2.065456145124955</c:v>
                </c:pt>
                <c:pt idx="70">
                  <c:v>-1.994332027890152</c:v>
                </c:pt>
                <c:pt idx="71">
                  <c:v>-1.925071266667572</c:v>
                </c:pt>
                <c:pt idx="72">
                  <c:v>-1.857632323653632</c:v>
                </c:pt>
                <c:pt idx="73">
                  <c:v>-1.791974766116908</c:v>
                </c:pt>
                <c:pt idx="74">
                  <c:v>-1.728059230126178</c:v>
                </c:pt>
                <c:pt idx="75">
                  <c:v>-1.665847385476752</c:v>
                </c:pt>
                <c:pt idx="76">
                  <c:v>-1.605301901812339</c:v>
                </c:pt>
                <c:pt idx="77">
                  <c:v>-1.546386415933227</c:v>
                </c:pt>
                <c:pt idx="78">
                  <c:v>-1.489065500273256</c:v>
                </c:pt>
                <c:pt idx="79">
                  <c:v>-1.433304632524113</c:v>
                </c:pt>
                <c:pt idx="80">
                  <c:v>-1.379070166381467</c:v>
                </c:pt>
                <c:pt idx="81">
                  <c:v>-1.326329303383346</c:v>
                </c:pt>
                <c:pt idx="82">
                  <c:v>-1.275050065810234</c:v>
                </c:pt>
                <c:pt idx="83">
                  <c:v>-1.225201270614008</c:v>
                </c:pt>
                <c:pt idx="84">
                  <c:v>-1.176752504342005</c:v>
                </c:pt>
                <c:pt idx="85">
                  <c:v>-1.129674099021031</c:v>
                </c:pt>
                <c:pt idx="86">
                  <c:v>-1.083937108968172</c:v>
                </c:pt>
                <c:pt idx="87">
                  <c:v>-1.039513288492429</c:v>
                </c:pt>
                <c:pt idx="88">
                  <c:v>-0.996375070453439</c:v>
                </c:pt>
                <c:pt idx="89">
                  <c:v>-0.954495545643596</c:v>
                </c:pt>
                <c:pt idx="90">
                  <c:v>-0.913848442960017</c:v>
                </c:pt>
                <c:pt idx="91">
                  <c:v>-0.874408110334485</c:v>
                </c:pt>
                <c:pt idx="92">
                  <c:v>-0.836149496389623</c:v>
                </c:pt>
                <c:pt idx="93">
                  <c:v>-0.799048132790546</c:v>
                </c:pt>
                <c:pt idx="94">
                  <c:v>-0.763080117262689</c:v>
                </c:pt>
                <c:pt idx="95">
                  <c:v>-0.728222097247539</c:v>
                </c:pt>
                <c:pt idx="96">
                  <c:v>-0.694451254167745</c:v>
                </c:pt>
                <c:pt idx="97">
                  <c:v>-0.661745288276506</c:v>
                </c:pt>
                <c:pt idx="98">
                  <c:v>-0.630082404064836</c:v>
                </c:pt>
                <c:pt idx="99">
                  <c:v>-0.599441296202144</c:v>
                </c:pt>
                <c:pt idx="100">
                  <c:v>-0.569801135988513</c:v>
                </c:pt>
                <c:pt idx="101">
                  <c:v>-0.541141558293702</c:v>
                </c:pt>
                <c:pt idx="102">
                  <c:v>-0.513442648963519</c:v>
                </c:pt>
                <c:pt idx="103">
                  <c:v>-0.486684932672489</c:v>
                </c:pt>
                <c:pt idx="104">
                  <c:v>-0.460849361203088</c:v>
                </c:pt>
                <c:pt idx="105">
                  <c:v>-0.435917302133532</c:v>
                </c:pt>
                <c:pt idx="106">
                  <c:v>-0.411870527914999</c:v>
                </c:pt>
                <c:pt idx="107">
                  <c:v>-0.388691205323425</c:v>
                </c:pt>
                <c:pt idx="108">
                  <c:v>-0.366361885268276</c:v>
                </c:pt>
                <c:pt idx="109">
                  <c:v>-0.344865492942773</c:v>
                </c:pt>
                <c:pt idx="110">
                  <c:v>-0.324185318302369</c:v>
                </c:pt>
                <c:pt idx="111">
                  <c:v>-0.304305006855657</c:v>
                </c:pt>
                <c:pt idx="112">
                  <c:v>-0.285208550756181</c:v>
                </c:pt>
                <c:pt idx="113">
                  <c:v>-0.266880280181283</c:v>
                </c:pt>
                <c:pt idx="114">
                  <c:v>-0.249304854986775</c:v>
                </c:pt>
                <c:pt idx="115">
                  <c:v>-0.232467256625085</c:v>
                </c:pt>
                <c:pt idx="116">
                  <c:v>-0.216352780317322</c:v>
                </c:pt>
                <c:pt idx="117">
                  <c:v>-0.200947027467379</c:v>
                </c:pt>
                <c:pt idx="118">
                  <c:v>-0.186235898309576</c:v>
                </c:pt>
                <c:pt idx="119">
                  <c:v>-0.17220558477905</c:v>
                </c:pt>
                <c:pt idx="120">
                  <c:v>-0.158842563598029</c:v>
                </c:pt>
                <c:pt idx="121">
                  <c:v>-0.146133589566659</c:v>
                </c:pt>
                <c:pt idx="122">
                  <c:v>-0.134065689053074</c:v>
                </c:pt>
                <c:pt idx="123">
                  <c:v>-0.122626153672996</c:v>
                </c:pt>
                <c:pt idx="124">
                  <c:v>-0.111802534152957</c:v>
                </c:pt>
                <c:pt idx="125">
                  <c:v>-0.101582634368697</c:v>
                </c:pt>
                <c:pt idx="126">
                  <c:v>-0.0919545055532467</c:v>
                </c:pt>
                <c:pt idx="127">
                  <c:v>-0.0829064406686086</c:v>
                </c:pt>
                <c:pt idx="128">
                  <c:v>-0.0744269689330679</c:v>
                </c:pt>
                <c:pt idx="129">
                  <c:v>-0.0665048505007633</c:v>
                </c:pt>
                <c:pt idx="130">
                  <c:v>-0.0591290712859518</c:v>
                </c:pt>
                <c:pt idx="131">
                  <c:v>-0.0522888379290691</c:v>
                </c:pt>
                <c:pt idx="132">
                  <c:v>-0.0459735728963153</c:v>
                </c:pt>
                <c:pt idx="133">
                  <c:v>-0.0401729097116288</c:v>
                </c:pt>
                <c:pt idx="134">
                  <c:v>-0.0348766883136875</c:v>
                </c:pt>
                <c:pt idx="135">
                  <c:v>-0.0300749505346971</c:v>
                </c:pt>
                <c:pt idx="136">
                  <c:v>-0.025757935697527</c:v>
                </c:pt>
                <c:pt idx="137">
                  <c:v>-0.021916076325283</c:v>
                </c:pt>
                <c:pt idx="138">
                  <c:v>-0.0185399939617525</c:v>
                </c:pt>
                <c:pt idx="139">
                  <c:v>-0.0156204950971244</c:v>
                </c:pt>
                <c:pt idx="140">
                  <c:v>-0.0131485671969642</c:v>
                </c:pt>
                <c:pt idx="141">
                  <c:v>-0.011115374830581</c:v>
                </c:pt>
                <c:pt idx="142">
                  <c:v>-0.00951225589500382</c:v>
                </c:pt>
                <c:pt idx="143">
                  <c:v>-0.00833071793252316</c:v>
                </c:pt>
                <c:pt idx="144">
                  <c:v>-0.00756243453872685</c:v>
                </c:pt>
                <c:pt idx="145">
                  <c:v>-0.00719924185710852</c:v>
                </c:pt>
                <c:pt idx="146">
                  <c:v>-0.00723313515919699</c:v>
                </c:pt>
                <c:pt idx="147">
                  <c:v>-0.00765626550648335</c:v>
                </c:pt>
                <c:pt idx="148">
                  <c:v>-0.00846093649201407</c:v>
                </c:pt>
                <c:pt idx="149">
                  <c:v>-0.00963960105929118</c:v>
                </c:pt>
                <c:pt idx="150">
                  <c:v>-0.0111848583964047</c:v>
                </c:pt>
                <c:pt idx="151">
                  <c:v>-0.0130894509027826</c:v>
                </c:pt>
                <c:pt idx="152">
                  <c:v>-0.0153462612268243</c:v>
                </c:pt>
                <c:pt idx="153">
                  <c:v>-0.0179483093719455</c:v>
                </c:pt>
                <c:pt idx="154">
                  <c:v>-0.0208887498700108</c:v>
                </c:pt>
                <c:pt idx="155">
                  <c:v>-0.0241608690188855</c:v>
                </c:pt>
                <c:pt idx="156">
                  <c:v>-0.0277580821836807</c:v>
                </c:pt>
                <c:pt idx="157">
                  <c:v>-0.0316739311590197</c:v>
                </c:pt>
                <c:pt idx="158">
                  <c:v>-0.0359020815911322</c:v>
                </c:pt>
                <c:pt idx="159">
                  <c:v>-0.0404363204579567</c:v>
                </c:pt>
                <c:pt idx="160">
                  <c:v>-0.0452705536055475</c:v>
                </c:pt>
                <c:pt idx="161">
                  <c:v>-0.0503988033400162</c:v>
                </c:pt>
                <c:pt idx="162">
                  <c:v>-0.0558152060723955</c:v>
                </c:pt>
                <c:pt idx="163">
                  <c:v>-0.0615140100157703</c:v>
                </c:pt>
                <c:pt idx="164">
                  <c:v>-0.06748957293388</c:v>
                </c:pt>
                <c:pt idx="165">
                  <c:v>-0.0737363599382093</c:v>
                </c:pt>
                <c:pt idx="166">
                  <c:v>-0.0802489413337923</c:v>
                </c:pt>
                <c:pt idx="167">
                  <c:v>-0.0870219905121701</c:v>
                </c:pt>
                <c:pt idx="168">
                  <c:v>-0.0940502818899915</c:v>
                </c:pt>
                <c:pt idx="169">
                  <c:v>-0.101328688891897</c:v>
                </c:pt>
                <c:pt idx="170">
                  <c:v>-0.108852181977738</c:v>
                </c:pt>
                <c:pt idx="171">
                  <c:v>-0.116615826711524</c:v>
                </c:pt>
                <c:pt idx="172">
                  <c:v>-0.124614781872395</c:v>
                </c:pt>
                <c:pt idx="173">
                  <c:v>-0.132844297605573</c:v>
                </c:pt>
                <c:pt idx="174">
                  <c:v>-0.14129971361308</c:v>
                </c:pt>
                <c:pt idx="175">
                  <c:v>-0.149976457382905</c:v>
                </c:pt>
                <c:pt idx="176">
                  <c:v>-0.158870042455419</c:v>
                </c:pt>
                <c:pt idx="177">
                  <c:v>-0.16797606672705</c:v>
                </c:pt>
                <c:pt idx="178">
                  <c:v>-0.17729021078955</c:v>
                </c:pt>
                <c:pt idx="179">
                  <c:v>-0.186808236303705</c:v>
                </c:pt>
                <c:pt idx="180">
                  <c:v>-0.196525984408254</c:v>
                </c:pt>
                <c:pt idx="181">
                  <c:v>-0.206439374161306</c:v>
                </c:pt>
                <c:pt idx="182">
                  <c:v>-0.216544401014715</c:v>
                </c:pt>
                <c:pt idx="183">
                  <c:v>-0.22683713532021</c:v>
                </c:pt>
                <c:pt idx="184">
                  <c:v>-0.23731372086678</c:v>
                </c:pt>
                <c:pt idx="185">
                  <c:v>-0.247970373448169</c:v>
                </c:pt>
                <c:pt idx="186">
                  <c:v>-0.258803379460403</c:v>
                </c:pt>
                <c:pt idx="187">
                  <c:v>-0.269809094528256</c:v>
                </c:pt>
                <c:pt idx="188">
                  <c:v>-0.280983942159963</c:v>
                </c:pt>
                <c:pt idx="189">
                  <c:v>-0.29232441242965</c:v>
                </c:pt>
                <c:pt idx="190">
                  <c:v>-0.303827060687382</c:v>
                </c:pt>
                <c:pt idx="191">
                  <c:v>-0.315488506295026</c:v>
                </c:pt>
                <c:pt idx="192">
                  <c:v>-0.327305431388481</c:v>
                </c:pt>
                <c:pt idx="193">
                  <c:v>-0.3392745796653</c:v>
                </c:pt>
                <c:pt idx="194">
                  <c:v>-0.35139275519677</c:v>
                </c:pt>
                <c:pt idx="195">
                  <c:v>-0.363656821264584</c:v>
                </c:pt>
                <c:pt idx="196">
                  <c:v>-0.376063699221106</c:v>
                </c:pt>
                <c:pt idx="197">
                  <c:v>-0.388610367372621</c:v>
                </c:pt>
                <c:pt idx="198">
                  <c:v>-0.401293859885726</c:v>
                </c:pt>
                <c:pt idx="199">
                  <c:v>-0.414111265715547</c:v>
                </c:pt>
                <c:pt idx="200">
                  <c:v>-0.4270597275559</c:v>
                </c:pt>
                <c:pt idx="201">
                  <c:v>-0.440136440810647</c:v>
                </c:pt>
                <c:pt idx="202">
                  <c:v>-0.453338652585501</c:v>
                </c:pt>
                <c:pt idx="203">
                  <c:v>-0.46666366070076</c:v>
                </c:pt>
                <c:pt idx="204">
                  <c:v>-0.480108812723699</c:v>
                </c:pt>
                <c:pt idx="205">
                  <c:v>-0.493671505020302</c:v>
                </c:pt>
                <c:pt idx="206">
                  <c:v>-0.507349181825987</c:v>
                </c:pt>
                <c:pt idx="207">
                  <c:v>-0.521139334335572</c:v>
                </c:pt>
                <c:pt idx="208">
                  <c:v>-0.535039499810694</c:v>
                </c:pt>
                <c:pt idx="209">
                  <c:v>-0.549047260705834</c:v>
                </c:pt>
                <c:pt idx="210">
                  <c:v>-0.56316024381124</c:v>
                </c:pt>
                <c:pt idx="211">
                  <c:v>-0.577376119413401</c:v>
                </c:pt>
                <c:pt idx="212">
                  <c:v>-0.591692600471873</c:v>
                </c:pt>
                <c:pt idx="213">
                  <c:v>-0.606107441813265</c:v>
                </c:pt>
                <c:pt idx="214">
                  <c:v>-0.620618439340149</c:v>
                </c:pt>
                <c:pt idx="215">
                  <c:v>-0.635223429256769</c:v>
                </c:pt>
                <c:pt idx="216">
                  <c:v>-0.649920287309328</c:v>
                </c:pt>
                <c:pt idx="217">
                  <c:v>-0.664706928042221</c:v>
                </c:pt>
                <c:pt idx="218">
                  <c:v>-0.679581304068137</c:v>
                </c:pt>
                <c:pt idx="219">
                  <c:v>-0.694541405352908</c:v>
                </c:pt>
                <c:pt idx="220">
                  <c:v>-0.709585258514949</c:v>
                </c:pt>
                <c:pt idx="221">
                  <c:v>-0.724710926137874</c:v>
                </c:pt>
                <c:pt idx="222">
                  <c:v>-0.739916506097188</c:v>
                </c:pt>
                <c:pt idx="223">
                  <c:v>-0.755200130899965</c:v>
                </c:pt>
                <c:pt idx="224">
                  <c:v>-0.770559967037798</c:v>
                </c:pt>
                <c:pt idx="225">
                  <c:v>-0.785994214351803</c:v>
                </c:pt>
                <c:pt idx="226">
                  <c:v>-0.801501105411518</c:v>
                </c:pt>
                <c:pt idx="227">
                  <c:v>-0.817078904904093</c:v>
                </c:pt>
                <c:pt idx="228">
                  <c:v>-0.83272590903735</c:v>
                </c:pt>
                <c:pt idx="229">
                  <c:v>-0.848440444953013</c:v>
                </c:pt>
                <c:pt idx="230">
                  <c:v>-0.86422087015265</c:v>
                </c:pt>
                <c:pt idx="231">
                  <c:v>-0.880065571933642</c:v>
                </c:pt>
                <c:pt idx="232">
                  <c:v>-0.895972966837405</c:v>
                </c:pt>
                <c:pt idx="233">
                  <c:v>-0.911941500107474</c:v>
                </c:pt>
                <c:pt idx="234">
                  <c:v>-0.927969645158385</c:v>
                </c:pt>
                <c:pt idx="235">
                  <c:v>-0.944055903055244</c:v>
                </c:pt>
                <c:pt idx="236">
                  <c:v>-0.960198802003219</c:v>
                </c:pt>
                <c:pt idx="237">
                  <c:v>-0.976396896846296</c:v>
                </c:pt>
                <c:pt idx="238">
                  <c:v>-0.992648768577226</c:v>
                </c:pt>
                <c:pt idx="239">
                  <c:v>-1.008953023855469</c:v>
                </c:pt>
                <c:pt idx="240">
                  <c:v>-1.025308294535591</c:v>
                </c:pt>
                <c:pt idx="241">
                  <c:v>-1.041713237204021</c:v>
                </c:pt>
                <c:pt idx="242">
                  <c:v>-1.058166532725295</c:v>
                </c:pt>
                <c:pt idx="243">
                  <c:v>-1.074666885796773</c:v>
                </c:pt>
                <c:pt idx="244">
                  <c:v>-1.091213024512086</c:v>
                </c:pt>
                <c:pt idx="245">
                  <c:v>-1.107803699933299</c:v>
                </c:pt>
                <c:pt idx="246">
                  <c:v>-1.124437685670301</c:v>
                </c:pt>
                <c:pt idx="247">
                  <c:v>-1.141113777469428</c:v>
                </c:pt>
                <c:pt idx="248">
                  <c:v>-1.157830792809733</c:v>
                </c:pt>
                <c:pt idx="249">
                  <c:v>-1.174587570506333</c:v>
                </c:pt>
                <c:pt idx="250">
                  <c:v>-1.191382970322195</c:v>
                </c:pt>
                <c:pt idx="251">
                  <c:v>-1.208215872587118</c:v>
                </c:pt>
                <c:pt idx="252">
                  <c:v>-1.225085177823502</c:v>
                </c:pt>
                <c:pt idx="253">
                  <c:v>-1.241989806380246</c:v>
                </c:pt>
                <c:pt idx="254">
                  <c:v>-1.258928698072765</c:v>
                </c:pt>
                <c:pt idx="255">
                  <c:v>-1.275900811830297</c:v>
                </c:pt>
                <c:pt idx="256">
                  <c:v>-1.292905125349819</c:v>
                </c:pt>
                <c:pt idx="257">
                  <c:v>-1.3099406347568</c:v>
                </c:pt>
                <c:pt idx="258">
                  <c:v>-1.327006354271987</c:v>
                </c:pt>
                <c:pt idx="259">
                  <c:v>-1.344101315884899</c:v>
                </c:pt>
                <c:pt idx="260">
                  <c:v>-1.361224569033339</c:v>
                </c:pt>
                <c:pt idx="261">
                  <c:v>-1.37837518028914</c:v>
                </c:pt>
                <c:pt idx="262">
                  <c:v>-1.395552233049415</c:v>
                </c:pt>
                <c:pt idx="263">
                  <c:v>-1.412754827234551</c:v>
                </c:pt>
                <c:pt idx="264">
                  <c:v>-1.429982078990918</c:v>
                </c:pt>
                <c:pt idx="265">
                  <c:v>-1.447233120399943</c:v>
                </c:pt>
                <c:pt idx="266">
                  <c:v>-1.464507099192161</c:v>
                </c:pt>
                <c:pt idx="267">
                  <c:v>-1.481803178467061</c:v>
                </c:pt>
                <c:pt idx="268">
                  <c:v>-1.499120536418076</c:v>
                </c:pt>
                <c:pt idx="269">
                  <c:v>-1.516458366062466</c:v>
                </c:pt>
                <c:pt idx="270">
                  <c:v>-1.533815874976682</c:v>
                </c:pt>
                <c:pt idx="271">
                  <c:v>-1.551192285036734</c:v>
                </c:pt>
                <c:pt idx="272">
                  <c:v>-1.568586832163021</c:v>
                </c:pt>
                <c:pt idx="273">
                  <c:v>-1.585998766070048</c:v>
                </c:pt>
                <c:pt idx="274">
                  <c:v>-1.603427350021405</c:v>
                </c:pt>
                <c:pt idx="275">
                  <c:v>-1.62087186058838</c:v>
                </c:pt>
                <c:pt idx="276">
                  <c:v>-1.638331587413972</c:v>
                </c:pt>
                <c:pt idx="277">
                  <c:v>-1.655805832980803</c:v>
                </c:pt>
                <c:pt idx="278">
                  <c:v>-1.673293912383229</c:v>
                </c:pt>
                <c:pt idx="279">
                  <c:v>-1.69079515310446</c:v>
                </c:pt>
                <c:pt idx="280">
                  <c:v>-1.708308894796801</c:v>
                </c:pt>
                <c:pt idx="281">
                  <c:v>-1.725834489066841</c:v>
                </c:pt>
                <c:pt idx="282">
                  <c:v>-1.743371299264197</c:v>
                </c:pt>
                <c:pt idx="283">
                  <c:v>-1.760918700274175</c:v>
                </c:pt>
                <c:pt idx="284">
                  <c:v>-1.778476078314412</c:v>
                </c:pt>
                <c:pt idx="285">
                  <c:v>-1.79604283073536</c:v>
                </c:pt>
                <c:pt idx="286">
                  <c:v>-1.813618365824141</c:v>
                </c:pt>
                <c:pt idx="287">
                  <c:v>-1.831202102612394</c:v>
                </c:pt>
                <c:pt idx="288">
                  <c:v>-1.848793470687383</c:v>
                </c:pt>
                <c:pt idx="289">
                  <c:v>-1.866391910006797</c:v>
                </c:pt>
                <c:pt idx="290">
                  <c:v>-1.8839968707168</c:v>
                </c:pt>
                <c:pt idx="291">
                  <c:v>-1.901607812973452</c:v>
                </c:pt>
                <c:pt idx="292">
                  <c:v>-1.919224206767609</c:v>
                </c:pt>
                <c:pt idx="293">
                  <c:v>-1.936845531752766</c:v>
                </c:pt>
                <c:pt idx="294">
                  <c:v>-1.95447127707618</c:v>
                </c:pt>
                <c:pt idx="295">
                  <c:v>-1.9721009412132</c:v>
                </c:pt>
                <c:pt idx="296">
                  <c:v>-1.989734031804232</c:v>
                </c:pt>
                <c:pt idx="297">
                  <c:v>-2.00737006549548</c:v>
                </c:pt>
                <c:pt idx="298">
                  <c:v>-2.025008567781441</c:v>
                </c:pt>
                <c:pt idx="299">
                  <c:v>-2.042649072851361</c:v>
                </c:pt>
                <c:pt idx="300">
                  <c:v>-2.060291123437906</c:v>
                </c:pt>
                <c:pt idx="301">
                  <c:v>-2.077934270668663</c:v>
                </c:pt>
                <c:pt idx="302">
                  <c:v>-2.095578073920649</c:v>
                </c:pt>
                <c:pt idx="303">
                  <c:v>-2.113222100676865</c:v>
                </c:pt>
                <c:pt idx="304">
                  <c:v>-2.130865926385923</c:v>
                </c:pt>
                <c:pt idx="305">
                  <c:v>-2.148509134324286</c:v>
                </c:pt>
                <c:pt idx="306">
                  <c:v>-2.166151315460638</c:v>
                </c:pt>
                <c:pt idx="307">
                  <c:v>-2.183792068322787</c:v>
                </c:pt>
                <c:pt idx="308">
                  <c:v>-2.201430998867408</c:v>
                </c:pt>
                <c:pt idx="309">
                  <c:v>-2.219067720351262</c:v>
                </c:pt>
                <c:pt idx="310">
                  <c:v>-2.236701853206029</c:v>
                </c:pt>
                <c:pt idx="311">
                  <c:v>-2.254333024913848</c:v>
                </c:pt>
                <c:pt idx="312">
                  <c:v>-2.271960869886271</c:v>
                </c:pt>
                <c:pt idx="313">
                  <c:v>-2.289585029345204</c:v>
                </c:pt>
                <c:pt idx="314">
                  <c:v>-2.307205151205352</c:v>
                </c:pt>
                <c:pt idx="315">
                  <c:v>-2.324820889959426</c:v>
                </c:pt>
                <c:pt idx="316">
                  <c:v>-2.342431906565309</c:v>
                </c:pt>
                <c:pt idx="317">
                  <c:v>-2.360037868334814</c:v>
                </c:pt>
                <c:pt idx="318">
                  <c:v>-2.377638448825053</c:v>
                </c:pt>
                <c:pt idx="319">
                  <c:v>-2.395233327731148</c:v>
                </c:pt>
                <c:pt idx="320">
                  <c:v>-2.412822190781497</c:v>
                </c:pt>
                <c:pt idx="321">
                  <c:v>-2.43040472963412</c:v>
                </c:pt>
                <c:pt idx="322">
                  <c:v>-2.447980641775501</c:v>
                </c:pt>
                <c:pt idx="323">
                  <c:v>-2.465549630421123</c:v>
                </c:pt>
                <c:pt idx="324">
                  <c:v>-2.48311140441723</c:v>
                </c:pt>
                <c:pt idx="325">
                  <c:v>-2.500665678145481</c:v>
                </c:pt>
                <c:pt idx="326">
                  <c:v>-2.518212171427677</c:v>
                </c:pt>
                <c:pt idx="327">
                  <c:v>-2.535750609433705</c:v>
                </c:pt>
                <c:pt idx="328">
                  <c:v>-2.553280722590188</c:v>
                </c:pt>
                <c:pt idx="329">
                  <c:v>-2.570802246491183</c:v>
                </c:pt>
                <c:pt idx="330">
                  <c:v>-2.588314921810166</c:v>
                </c:pt>
                <c:pt idx="331">
                  <c:v>-2.605818494213707</c:v>
                </c:pt>
                <c:pt idx="332">
                  <c:v>-2.623312714276722</c:v>
                </c:pt>
                <c:pt idx="333">
                  <c:v>-2.640797337399221</c:v>
                </c:pt>
                <c:pt idx="334">
                  <c:v>-2.658272123724316</c:v>
                </c:pt>
                <c:pt idx="335">
                  <c:v>-2.675736838057702</c:v>
                </c:pt>
                <c:pt idx="336">
                  <c:v>-2.693191249789037</c:v>
                </c:pt>
                <c:pt idx="337">
                  <c:v>-2.710635132813934</c:v>
                </c:pt>
                <c:pt idx="338">
                  <c:v>-2.728068265457836</c:v>
                </c:pt>
                <c:pt idx="339">
                  <c:v>-2.745490430401134</c:v>
                </c:pt>
                <c:pt idx="340">
                  <c:v>-2.762901414605466</c:v>
                </c:pt>
                <c:pt idx="341">
                  <c:v>-2.780301009241412</c:v>
                </c:pt>
                <c:pt idx="342">
                  <c:v>-2.79768900961733</c:v>
                </c:pt>
                <c:pt idx="343">
                  <c:v>-2.81506521510974</c:v>
                </c:pt>
                <c:pt idx="344">
                  <c:v>-2.832429429094446</c:v>
                </c:pt>
                <c:pt idx="345">
                  <c:v>-2.849781458879136</c:v>
                </c:pt>
                <c:pt idx="346">
                  <c:v>-2.86712111563719</c:v>
                </c:pt>
                <c:pt idx="347">
                  <c:v>-2.884448214342626</c:v>
                </c:pt>
                <c:pt idx="348">
                  <c:v>-2.901762573706037</c:v>
                </c:pt>
                <c:pt idx="349">
                  <c:v>-2.919064016111577</c:v>
                </c:pt>
                <c:pt idx="350">
                  <c:v>-2.936352367555258</c:v>
                </c:pt>
                <c:pt idx="351">
                  <c:v>-2.95362745758439</c:v>
                </c:pt>
                <c:pt idx="352">
                  <c:v>-2.970889119237654</c:v>
                </c:pt>
                <c:pt idx="353">
                  <c:v>-2.98813718898657</c:v>
                </c:pt>
                <c:pt idx="354">
                  <c:v>-3.005371506677875</c:v>
                </c:pt>
                <c:pt idx="355">
                  <c:v>-3.022591915476625</c:v>
                </c:pt>
                <c:pt idx="356">
                  <c:v>-3.039798261810859</c:v>
                </c:pt>
                <c:pt idx="357">
                  <c:v>-3.056990395316717</c:v>
                </c:pt>
                <c:pt idx="358">
                  <c:v>-3.07416816878461</c:v>
                </c:pt>
                <c:pt idx="359">
                  <c:v>-3.091331438106351</c:v>
                </c:pt>
                <c:pt idx="360">
                  <c:v>-3.108480062223208</c:v>
                </c:pt>
                <c:pt idx="361">
                  <c:v>-3.125613903075021</c:v>
                </c:pt>
                <c:pt idx="362">
                  <c:v>-3.142732825549643</c:v>
                </c:pt>
                <c:pt idx="363">
                  <c:v>-3.159836697433747</c:v>
                </c:pt>
                <c:pt idx="364">
                  <c:v>-3.176925389364555</c:v>
                </c:pt>
                <c:pt idx="365">
                  <c:v>-3.193998774781704</c:v>
                </c:pt>
                <c:pt idx="366">
                  <c:v>-3.211056729880767</c:v>
                </c:pt>
                <c:pt idx="367">
                  <c:v>-3.228099133566928</c:v>
                </c:pt>
                <c:pt idx="368">
                  <c:v>-3.245125867409854</c:v>
                </c:pt>
                <c:pt idx="369">
                  <c:v>-3.262136815599121</c:v>
                </c:pt>
                <c:pt idx="370">
                  <c:v>-3.279131864900222</c:v>
                </c:pt>
                <c:pt idx="371">
                  <c:v>-3.29611090461205</c:v>
                </c:pt>
                <c:pt idx="372">
                  <c:v>-3.313073826523947</c:v>
                </c:pt>
                <c:pt idx="373">
                  <c:v>-3.330020524874726</c:v>
                </c:pt>
                <c:pt idx="374">
                  <c:v>-3.346950896311199</c:v>
                </c:pt>
                <c:pt idx="375">
                  <c:v>-3.363864839848532</c:v>
                </c:pt>
                <c:pt idx="376">
                  <c:v>-3.380762256830309</c:v>
                </c:pt>
                <c:pt idx="377">
                  <c:v>-3.39764305088994</c:v>
                </c:pt>
                <c:pt idx="378">
                  <c:v>-3.414507127912316</c:v>
                </c:pt>
                <c:pt idx="379">
                  <c:v>-3.431354395996181</c:v>
                </c:pt>
                <c:pt idx="380">
                  <c:v>-3.448184765417295</c:v>
                </c:pt>
                <c:pt idx="381">
                  <c:v>-3.464998148592371</c:v>
                </c:pt>
                <c:pt idx="382">
                  <c:v>-3.481794460042835</c:v>
                </c:pt>
                <c:pt idx="383">
                  <c:v>-3.49857361635992</c:v>
                </c:pt>
                <c:pt idx="384">
                  <c:v>-3.515335536170625</c:v>
                </c:pt>
                <c:pt idx="385">
                  <c:v>-3.53208014010292</c:v>
                </c:pt>
                <c:pt idx="386">
                  <c:v>-3.548807350753066</c:v>
                </c:pt>
                <c:pt idx="387">
                  <c:v>-3.56551709265247</c:v>
                </c:pt>
                <c:pt idx="388">
                  <c:v>-3.582209292235433</c:v>
                </c:pt>
                <c:pt idx="389">
                  <c:v>-3.598883877807367</c:v>
                </c:pt>
                <c:pt idx="390">
                  <c:v>-3.615540779513793</c:v>
                </c:pt>
                <c:pt idx="391">
                  <c:v>-3.632179929309444</c:v>
                </c:pt>
                <c:pt idx="392">
                  <c:v>-3.648801260928195</c:v>
                </c:pt>
                <c:pt idx="393">
                  <c:v>-3.665404709853277</c:v>
                </c:pt>
                <c:pt idx="394">
                  <c:v>-3.681990213288003</c:v>
                </c:pt>
                <c:pt idx="395">
                  <c:v>-3.698557710127403</c:v>
                </c:pt>
                <c:pt idx="396">
                  <c:v>-3.715107140929689</c:v>
                </c:pt>
                <c:pt idx="397">
                  <c:v>-3.731638447888542</c:v>
                </c:pt>
                <c:pt idx="398">
                  <c:v>-3.74815157480569</c:v>
                </c:pt>
                <c:pt idx="399">
                  <c:v>-3.764646467064324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Odd!$B$1</c:f>
              <c:strCache>
                <c:ptCount val="1"/>
                <c:pt idx="0">
                  <c:v>15 dB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Odd!$A$2:$A$402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Odd!$B$2:$B$402</c:f>
              <c:numCache>
                <c:formatCode>0.00E+00</c:formatCode>
                <c:ptCount val="401"/>
                <c:pt idx="0">
                  <c:v>-14.97572976592903</c:v>
                </c:pt>
                <c:pt idx="1">
                  <c:v>-14.90374860405993</c:v>
                </c:pt>
                <c:pt idx="2">
                  <c:v>-14.78645432223161</c:v>
                </c:pt>
                <c:pt idx="3">
                  <c:v>-14.62756073362172</c:v>
                </c:pt>
                <c:pt idx="4">
                  <c:v>-14.43173711595395</c:v>
                </c:pt>
                <c:pt idx="5">
                  <c:v>-14.20420736979744</c:v>
                </c:pt>
                <c:pt idx="6">
                  <c:v>-13.95037158605319</c:v>
                </c:pt>
                <c:pt idx="7">
                  <c:v>-13.67549364912131</c:v>
                </c:pt>
                <c:pt idx="8">
                  <c:v>-13.38447510179819</c:v>
                </c:pt>
                <c:pt idx="9">
                  <c:v>-13.08171554622126</c:v>
                </c:pt>
                <c:pt idx="10">
                  <c:v>-12.77104706912058</c:v>
                </c:pt>
                <c:pt idx="11">
                  <c:v>-12.45572462685155</c:v>
                </c:pt>
                <c:pt idx="12">
                  <c:v>-12.13845408507476</c:v>
                </c:pt>
                <c:pt idx="13">
                  <c:v>-11.8214423323443</c:v>
                </c:pt>
                <c:pt idx="14">
                  <c:v>-11.50645768925961</c:v>
                </c:pt>
                <c:pt idx="15">
                  <c:v>-11.19489254488954</c:v>
                </c:pt>
                <c:pt idx="16">
                  <c:v>-10.88782321761357</c:v>
                </c:pt>
                <c:pt idx="17">
                  <c:v>-10.58606431250396</c:v>
                </c:pt>
                <c:pt idx="18">
                  <c:v>-10.29021639945501</c:v>
                </c:pt>
                <c:pt idx="19">
                  <c:v>-10.00070681498917</c:v>
                </c:pt>
                <c:pt idx="20">
                  <c:v>-9.717823954546134</c:v>
                </c:pt>
                <c:pt idx="21">
                  <c:v>-9.441745706270552</c:v>
                </c:pt>
                <c:pt idx="22">
                  <c:v>-9.17256278464731</c:v>
                </c:pt>
                <c:pt idx="23">
                  <c:v>-8.910297725243651</c:v>
                </c:pt>
                <c:pt idx="24">
                  <c:v>-8.654920248488451</c:v>
                </c:pt>
                <c:pt idx="25">
                  <c:v>-8.406359621239545</c:v>
                </c:pt>
                <c:pt idx="26">
                  <c:v>-8.164514558026183</c:v>
                </c:pt>
                <c:pt idx="27">
                  <c:v>-7.929261119444276</c:v>
                </c:pt>
                <c:pt idx="28">
                  <c:v>-7.70045898830432</c:v>
                </c:pt>
                <c:pt idx="29">
                  <c:v>-7.477956436856232</c:v>
                </c:pt>
                <c:pt idx="30">
                  <c:v>-7.261594241048101</c:v>
                </c:pt>
                <c:pt idx="31">
                  <c:v>-7.051208749747843</c:v>
                </c:pt>
                <c:pt idx="32">
                  <c:v>-6.846634277144204</c:v>
                </c:pt>
                <c:pt idx="33">
                  <c:v>-6.647704954016461</c:v>
                </c:pt>
                <c:pt idx="34">
                  <c:v>-6.454256147086312</c:v>
                </c:pt>
                <c:pt idx="35">
                  <c:v>-6.266125534226404</c:v>
                </c:pt>
                <c:pt idx="36">
                  <c:v>-6.083153905989974</c:v>
                </c:pt>
                <c:pt idx="37">
                  <c:v>-5.90518574998822</c:v>
                </c:pt>
                <c:pt idx="38">
                  <c:v>-5.73206966343463</c:v>
                </c:pt>
                <c:pt idx="39">
                  <c:v>-5.563658630172284</c:v>
                </c:pt>
                <c:pt idx="40">
                  <c:v>-5.399810191273331</c:v>
                </c:pt>
                <c:pt idx="41">
                  <c:v>-5.240386532499286</c:v>
                </c:pt>
                <c:pt idx="42">
                  <c:v>-5.08525450725358</c:v>
                </c:pt>
                <c:pt idx="43">
                  <c:v>-4.934285609920522</c:v>
                </c:pt>
                <c:pt idx="44">
                  <c:v>-4.787355911484894</c:v>
                </c:pt>
                <c:pt idx="45">
                  <c:v>-4.644345966913789</c:v>
                </c:pt>
                <c:pt idx="46">
                  <c:v>-4.505140701847893</c:v>
                </c:pt>
                <c:pt idx="47">
                  <c:v>-4.369629284591468</c:v>
                </c:pt>
                <c:pt idx="48">
                  <c:v>-4.23770498814065</c:v>
                </c:pt>
                <c:pt idx="49">
                  <c:v>-4.109265045986063</c:v>
                </c:pt>
                <c:pt idx="50">
                  <c:v>-3.984210504615078</c:v>
                </c:pt>
                <c:pt idx="51">
                  <c:v>-3.862446074993755</c:v>
                </c:pt>
                <c:pt idx="52">
                  <c:v>-3.74387998478673</c:v>
                </c:pt>
                <c:pt idx="53">
                  <c:v>-3.62842383265695</c:v>
                </c:pt>
                <c:pt idx="54">
                  <c:v>-3.515992445652159</c:v>
                </c:pt>
                <c:pt idx="55">
                  <c:v>-3.406503740419851</c:v>
                </c:pt>
                <c:pt idx="56">
                  <c:v>-3.299878588778569</c:v>
                </c:pt>
                <c:pt idx="57">
                  <c:v>-3.196040688006434</c:v>
                </c:pt>
                <c:pt idx="58">
                  <c:v>-3.094916436071429</c:v>
                </c:pt>
                <c:pt idx="59">
                  <c:v>-2.996434811926917</c:v>
                </c:pt>
                <c:pt idx="60">
                  <c:v>-2.900527260910052</c:v>
                </c:pt>
                <c:pt idx="61">
                  <c:v>-2.807127585220598</c:v>
                </c:pt>
                <c:pt idx="62">
                  <c:v>-2.716171839406144</c:v>
                </c:pt>
                <c:pt idx="63">
                  <c:v>-2.627598230746088</c:v>
                </c:pt>
                <c:pt idx="64">
                  <c:v>-2.541347024396686</c:v>
                </c:pt>
                <c:pt idx="65">
                  <c:v>-2.457360453143082</c:v>
                </c:pt>
                <c:pt idx="66">
                  <c:v>-2.375582631588969</c:v>
                </c:pt>
                <c:pt idx="67">
                  <c:v>-2.295959474606775</c:v>
                </c:pt>
                <c:pt idx="68">
                  <c:v>-2.218438619867726</c:v>
                </c:pt>
                <c:pt idx="69">
                  <c:v>-2.142969354267734</c:v>
                </c:pt>
                <c:pt idx="70">
                  <c:v>-2.069502544067831</c:v>
                </c:pt>
                <c:pt idx="71">
                  <c:v>-1.997990568568952</c:v>
                </c:pt>
                <c:pt idx="72">
                  <c:v>-1.928387257145914</c:v>
                </c:pt>
                <c:pt idx="73">
                  <c:v>-1.8606478294694</c:v>
                </c:pt>
                <c:pt idx="74">
                  <c:v>-1.79472883875161</c:v>
                </c:pt>
                <c:pt idx="75">
                  <c:v>-1.730588117856456</c:v>
                </c:pt>
                <c:pt idx="76">
                  <c:v>-1.668184728121559</c:v>
                </c:pt>
                <c:pt idx="77">
                  <c:v>-1.607478910747204</c:v>
                </c:pt>
                <c:pt idx="78">
                  <c:v>-1.548432040612425</c:v>
                </c:pt>
                <c:pt idx="79">
                  <c:v>-1.491006582386746</c:v>
                </c:pt>
                <c:pt idx="80">
                  <c:v>-1.435166048810885</c:v>
                </c:pt>
                <c:pt idx="81">
                  <c:v>-1.380874961028269</c:v>
                </c:pt>
                <c:pt idx="82">
                  <c:v>-1.328098810853362</c:v>
                </c:pt>
                <c:pt idx="83">
                  <c:v>-1.276804024870358</c:v>
                </c:pt>
                <c:pt idx="84">
                  <c:v>-1.226957930261449</c:v>
                </c:pt>
                <c:pt idx="85">
                  <c:v>-1.178528722267998</c:v>
                </c:pt>
                <c:pt idx="86">
                  <c:v>-1.131485433195564</c:v>
                </c:pt>
                <c:pt idx="87">
                  <c:v>-1.085797902877175</c:v>
                </c:pt>
                <c:pt idx="88">
                  <c:v>-1.041436750514663</c:v>
                </c:pt>
                <c:pt idx="89">
                  <c:v>-0.998373347821825</c:v>
                </c:pt>
                <c:pt idx="90">
                  <c:v>-0.956579793399243</c:v>
                </c:pt>
                <c:pt idx="91">
                  <c:v>-0.916028888272422</c:v>
                </c:pt>
                <c:pt idx="92">
                  <c:v>-0.876694112530515</c:v>
                </c:pt>
                <c:pt idx="93">
                  <c:v>-0.838549603005902</c:v>
                </c:pt>
                <c:pt idx="94">
                  <c:v>-0.801570131938462</c:v>
                </c:pt>
                <c:pt idx="95">
                  <c:v>-0.765731086571606</c:v>
                </c:pt>
                <c:pt idx="96">
                  <c:v>-0.731008449630423</c:v>
                </c:pt>
                <c:pt idx="97">
                  <c:v>-0.69737878063475</c:v>
                </c:pt>
                <c:pt idx="98">
                  <c:v>-0.664819198003641</c:v>
                </c:pt>
                <c:pt idx="99">
                  <c:v>-0.633307361908379</c:v>
                </c:pt>
                <c:pt idx="100">
                  <c:v>-0.602821457837166</c:v>
                </c:pt>
                <c:pt idx="101">
                  <c:v>-0.573340180831792</c:v>
                </c:pt>
                <c:pt idx="102">
                  <c:v>-0.544842720363647</c:v>
                </c:pt>
                <c:pt idx="103">
                  <c:v>-0.517308745815939</c:v>
                </c:pt>
                <c:pt idx="104">
                  <c:v>-0.490718392540145</c:v>
                </c:pt>
                <c:pt idx="105">
                  <c:v>-0.465052248459926</c:v>
                </c:pt>
                <c:pt idx="106">
                  <c:v>-0.440291341191966</c:v>
                </c:pt>
                <c:pt idx="107">
                  <c:v>-0.416417125661212</c:v>
                </c:pt>
                <c:pt idx="108">
                  <c:v>-0.393411472184283</c:v>
                </c:pt>
                <c:pt idx="109">
                  <c:v>-0.371256654997893</c:v>
                </c:pt>
                <c:pt idx="110">
                  <c:v>-0.349935341212102</c:v>
                </c:pt>
                <c:pt idx="111">
                  <c:v>-0.329430580166473</c:v>
                </c:pt>
                <c:pt idx="112">
                  <c:v>-0.309725793171196</c:v>
                </c:pt>
                <c:pt idx="113">
                  <c:v>-0.290804763613352</c:v>
                </c:pt>
                <c:pt idx="114">
                  <c:v>-0.27265162741341</c:v>
                </c:pt>
                <c:pt idx="115">
                  <c:v>-0.255250863812989</c:v>
                </c:pt>
                <c:pt idx="116">
                  <c:v>-0.238587286481447</c:v>
                </c:pt>
                <c:pt idx="117">
                  <c:v>-0.222646034924168</c:v>
                </c:pt>
                <c:pt idx="118">
                  <c:v>-0.207412566180949</c:v>
                </c:pt>
                <c:pt idx="119">
                  <c:v>-0.192872646800055</c:v>
                </c:pt>
                <c:pt idx="120">
                  <c:v>-0.179012345076984</c:v>
                </c:pt>
                <c:pt idx="121">
                  <c:v>-0.165818023545057</c:v>
                </c:pt>
                <c:pt idx="122">
                  <c:v>-0.153276331708099</c:v>
                </c:pt>
                <c:pt idx="123">
                  <c:v>-0.141374199003508</c:v>
                </c:pt>
                <c:pt idx="124">
                  <c:v>-0.130098827987808</c:v>
                </c:pt>
                <c:pt idx="125">
                  <c:v>-0.119437687733011</c:v>
                </c:pt>
                <c:pt idx="126">
                  <c:v>-0.109378507426669</c:v>
                </c:pt>
                <c:pt idx="127">
                  <c:v>-0.0999092701672452</c:v>
                </c:pt>
                <c:pt idx="128">
                  <c:v>-0.0910182069454777</c:v>
                </c:pt>
                <c:pt idx="129">
                  <c:v>-0.0826937908057914</c:v>
                </c:pt>
                <c:pt idx="130">
                  <c:v>-0.0749247311792374</c:v>
                </c:pt>
                <c:pt idx="131">
                  <c:v>-0.0676999683831525</c:v>
                </c:pt>
                <c:pt idx="132">
                  <c:v>-0.0610086682780775</c:v>
                </c:pt>
                <c:pt idx="133">
                  <c:v>-0.0548402170789188</c:v>
                </c:pt>
                <c:pt idx="134">
                  <c:v>-0.0491842163128808</c:v>
                </c:pt>
                <c:pt idx="135">
                  <c:v>-0.044030477918227</c:v>
                </c:pt>
                <c:pt idx="136">
                  <c:v>-0.0393690194802048</c:v>
                </c:pt>
                <c:pt idx="137">
                  <c:v>-0.0351900595976531</c:v>
                </c:pt>
                <c:pt idx="138">
                  <c:v>-0.0314840133763994</c:v>
                </c:pt>
                <c:pt idx="139">
                  <c:v>-0.0282414880443298</c:v>
                </c:pt>
                <c:pt idx="140">
                  <c:v>-0.0254532786838979</c:v>
                </c:pt>
                <c:pt idx="141">
                  <c:v>-0.0231103640790309</c:v>
                </c:pt>
                <c:pt idx="142">
                  <c:v>-0.0212039026700381</c:v>
                </c:pt>
                <c:pt idx="143">
                  <c:v>-0.0197252286156413</c:v>
                </c:pt>
                <c:pt idx="144">
                  <c:v>-0.0186658479564414</c:v>
                </c:pt>
                <c:pt idx="145">
                  <c:v>-0.0180174348772653</c:v>
                </c:pt>
                <c:pt idx="146">
                  <c:v>-0.0177718280650936</c:v>
                </c:pt>
                <c:pt idx="147">
                  <c:v>-0.0179210271591899</c:v>
                </c:pt>
                <c:pt idx="148">
                  <c:v>-0.0184571892904444</c:v>
                </c:pt>
                <c:pt idx="149">
                  <c:v>-0.0193726257075184</c:v>
                </c:pt>
                <c:pt idx="150">
                  <c:v>-0.0206597984863777</c:v>
                </c:pt>
                <c:pt idx="151">
                  <c:v>-0.0223113173208844</c:v>
                </c:pt>
                <c:pt idx="152">
                  <c:v>-0.0243199363922599</c:v>
                </c:pt>
                <c:pt idx="153">
                  <c:v>-0.0266785513143759</c:v>
                </c:pt>
                <c:pt idx="154">
                  <c:v>-0.0293801961529994</c:v>
                </c:pt>
                <c:pt idx="155">
                  <c:v>-0.0324180405165748</c:v>
                </c:pt>
                <c:pt idx="156">
                  <c:v>-0.0357853867166113</c:v>
                </c:pt>
                <c:pt idx="157">
                  <c:v>-0.0394756669953153</c:v>
                </c:pt>
                <c:pt idx="158">
                  <c:v>-0.0434824408185079</c:v>
                </c:pt>
                <c:pt idx="159">
                  <c:v>-0.0477993922327755</c:v>
                </c:pt>
                <c:pt idx="160">
                  <c:v>-0.0524203272832722</c:v>
                </c:pt>
                <c:pt idx="161">
                  <c:v>-0.0573391714926856</c:v>
                </c:pt>
                <c:pt idx="162">
                  <c:v>-0.0625499673973309</c:v>
                </c:pt>
                <c:pt idx="163">
                  <c:v>-0.0680468721407692</c:v>
                </c:pt>
                <c:pt idx="164">
                  <c:v>-0.0738241551220824</c:v>
                </c:pt>
                <c:pt idx="165">
                  <c:v>-0.0798761956979774</c:v>
                </c:pt>
                <c:pt idx="166">
                  <c:v>-0.0861974809364483</c:v>
                </c:pt>
                <c:pt idx="167">
                  <c:v>-0.0927826034222221</c:v>
                </c:pt>
                <c:pt idx="168">
                  <c:v>-0.09962625911038</c:v>
                </c:pt>
                <c:pt idx="169">
                  <c:v>-0.106723245228892</c:v>
                </c:pt>
                <c:pt idx="170">
                  <c:v>-0.114068458227536</c:v>
                </c:pt>
                <c:pt idx="171">
                  <c:v>-0.121656891772432</c:v>
                </c:pt>
                <c:pt idx="172">
                  <c:v>-0.129483634785146</c:v>
                </c:pt>
                <c:pt idx="173">
                  <c:v>-0.137543869524876</c:v>
                </c:pt>
                <c:pt idx="174">
                  <c:v>-0.145832869712734</c:v>
                </c:pt>
                <c:pt idx="175">
                  <c:v>-0.154345998697551</c:v>
                </c:pt>
                <c:pt idx="176">
                  <c:v>-0.163078707660759</c:v>
                </c:pt>
                <c:pt idx="177">
                  <c:v>-0.17202653386164</c:v>
                </c:pt>
                <c:pt idx="178">
                  <c:v>-0.181185098919485</c:v>
                </c:pt>
                <c:pt idx="179">
                  <c:v>-0.190550107133504</c:v>
                </c:pt>
                <c:pt idx="180">
                  <c:v>-0.200117343838912</c:v>
                </c:pt>
                <c:pt idx="181">
                  <c:v>-0.209882673797978</c:v>
                </c:pt>
                <c:pt idx="182">
                  <c:v>-0.219842039626172</c:v>
                </c:pt>
                <c:pt idx="183">
                  <c:v>-0.229991460251284</c:v>
                </c:pt>
                <c:pt idx="184">
                  <c:v>-0.240327029405961</c:v>
                </c:pt>
                <c:pt idx="185">
                  <c:v>-0.250844914151941</c:v>
                </c:pt>
                <c:pt idx="186">
                  <c:v>-0.261541353435831</c:v>
                </c:pt>
                <c:pt idx="187">
                  <c:v>-0.272412656675215</c:v>
                </c:pt>
                <c:pt idx="188">
                  <c:v>-0.283455202374796</c:v>
                </c:pt>
                <c:pt idx="189">
                  <c:v>-0.294665436771453</c:v>
                </c:pt>
                <c:pt idx="190">
                  <c:v>-0.306039872508251</c:v>
                </c:pt>
                <c:pt idx="191">
                  <c:v>-0.317575087335484</c:v>
                </c:pt>
                <c:pt idx="192">
                  <c:v>-0.329267722839631</c:v>
                </c:pt>
                <c:pt idx="193">
                  <c:v>-0.341114483198595</c:v>
                </c:pt>
                <c:pt idx="194">
                  <c:v>-0.353112133962611</c:v>
                </c:pt>
                <c:pt idx="195">
                  <c:v>-0.365257500860679</c:v>
                </c:pt>
                <c:pt idx="196">
                  <c:v>-0.377547468632173</c:v>
                </c:pt>
                <c:pt idx="197">
                  <c:v>-0.389978979881846</c:v>
                </c:pt>
                <c:pt idx="198">
                  <c:v>-0.402549033959161</c:v>
                </c:pt>
                <c:pt idx="199">
                  <c:v>-0.415254685860532</c:v>
                </c:pt>
                <c:pt idx="200">
                  <c:v>-0.428093045154156</c:v>
                </c:pt>
                <c:pt idx="201">
                  <c:v>-0.441061274926994</c:v>
                </c:pt>
                <c:pt idx="202">
                  <c:v>-0.454156590753115</c:v>
                </c:pt>
                <c:pt idx="203">
                  <c:v>-0.467376259683732</c:v>
                </c:pt>
                <c:pt idx="204">
                  <c:v>-0.480717599257474</c:v>
                </c:pt>
                <c:pt idx="205">
                  <c:v>-0.494177976530807</c:v>
                </c:pt>
                <c:pt idx="206">
                  <c:v>-0.507754807128691</c:v>
                </c:pt>
                <c:pt idx="207">
                  <c:v>-0.521445554313999</c:v>
                </c:pt>
                <c:pt idx="208">
                  <c:v>-0.535247728076314</c:v>
                </c:pt>
                <c:pt idx="209">
                  <c:v>-0.549158884239034</c:v>
                </c:pt>
                <c:pt idx="210">
                  <c:v>-0.563176623584525</c:v>
                </c:pt>
                <c:pt idx="211">
                  <c:v>-0.577298590997032</c:v>
                </c:pt>
                <c:pt idx="212">
                  <c:v>-0.591522474622849</c:v>
                </c:pt>
                <c:pt idx="213">
                  <c:v>-0.605846005047965</c:v>
                </c:pt>
                <c:pt idx="214">
                  <c:v>-0.620266954491114</c:v>
                </c:pt>
                <c:pt idx="215">
                  <c:v>-0.634783136014391</c:v>
                </c:pt>
                <c:pt idx="216">
                  <c:v>-0.649392402748759</c:v>
                </c:pt>
                <c:pt idx="217">
                  <c:v>-0.664092647135732</c:v>
                </c:pt>
                <c:pt idx="218">
                  <c:v>-0.678881800183944</c:v>
                </c:pt>
                <c:pt idx="219">
                  <c:v>-0.693757830740424</c:v>
                </c:pt>
                <c:pt idx="220">
                  <c:v>-0.70871874477703</c:v>
                </c:pt>
                <c:pt idx="221">
                  <c:v>-0.723762584690434</c:v>
                </c:pt>
                <c:pt idx="222">
                  <c:v>-0.738887428616778</c:v>
                </c:pt>
                <c:pt idx="223">
                  <c:v>-0.75409138975931</c:v>
                </c:pt>
                <c:pt idx="224">
                  <c:v>-0.769372615729935</c:v>
                </c:pt>
                <c:pt idx="225">
                  <c:v>-0.784729287903332</c:v>
                </c:pt>
                <c:pt idx="226">
                  <c:v>-0.800159620784512</c:v>
                </c:pt>
                <c:pt idx="227">
                  <c:v>-0.815661861388236</c:v>
                </c:pt>
                <c:pt idx="228">
                  <c:v>-0.831234288631407</c:v>
                </c:pt>
                <c:pt idx="229">
                  <c:v>-0.846875212736819</c:v>
                </c:pt>
                <c:pt idx="230">
                  <c:v>-0.862582974649172</c:v>
                </c:pt>
                <c:pt idx="231">
                  <c:v>-0.878355945462317</c:v>
                </c:pt>
                <c:pt idx="232">
                  <c:v>-0.894192525857903</c:v>
                </c:pt>
                <c:pt idx="233">
                  <c:v>-0.910091145555299</c:v>
                </c:pt>
                <c:pt idx="234">
                  <c:v>-0.926050262771554</c:v>
                </c:pt>
                <c:pt idx="235">
                  <c:v>-0.942068363693068</c:v>
                </c:pt>
                <c:pt idx="236">
                  <c:v>-0.958143961956893</c:v>
                </c:pt>
                <c:pt idx="237">
                  <c:v>-0.974275598141958</c:v>
                </c:pt>
                <c:pt idx="238">
                  <c:v>-0.990461839271319</c:v>
                </c:pt>
                <c:pt idx="239">
                  <c:v>-1.006701278322851</c:v>
                </c:pt>
                <c:pt idx="240">
                  <c:v>-1.02299253375071</c:v>
                </c:pt>
                <c:pt idx="241">
                  <c:v>-1.039334249014757</c:v>
                </c:pt>
                <c:pt idx="242">
                  <c:v>-1.055725092120781</c:v>
                </c:pt>
                <c:pt idx="243">
                  <c:v>-1.072163755168134</c:v>
                </c:pt>
                <c:pt idx="244">
                  <c:v>-1.088648953907096</c:v>
                </c:pt>
                <c:pt idx="245">
                  <c:v>-1.10517942730479</c:v>
                </c:pt>
                <c:pt idx="246">
                  <c:v>-1.121753937118797</c:v>
                </c:pt>
                <c:pt idx="247">
                  <c:v>-1.138371267479897</c:v>
                </c:pt>
                <c:pt idx="248">
                  <c:v>-1.155030224482459</c:v>
                </c:pt>
                <c:pt idx="249">
                  <c:v>-1.171729635782611</c:v>
                </c:pt>
                <c:pt idx="250">
                  <c:v>-1.188468350204602</c:v>
                </c:pt>
                <c:pt idx="251">
                  <c:v>-1.205245237354433</c:v>
                </c:pt>
                <c:pt idx="252">
                  <c:v>-1.222059187240916</c:v>
                </c:pt>
                <c:pt idx="253">
                  <c:v>-1.238909109904256</c:v>
                </c:pt>
                <c:pt idx="254">
                  <c:v>-1.255793935051571</c:v>
                </c:pt>
                <c:pt idx="255">
                  <c:v>-1.27271261169949</c:v>
                </c:pt>
                <c:pt idx="256">
                  <c:v>-1.289664107823569</c:v>
                </c:pt>
                <c:pt idx="257">
                  <c:v>-1.306647410014477</c:v>
                </c:pt>
                <c:pt idx="258">
                  <c:v>-1.323661523140743</c:v>
                </c:pt>
                <c:pt idx="259">
                  <c:v>-1.340705470017866</c:v>
                </c:pt>
                <c:pt idx="260">
                  <c:v>-1.357778291083946</c:v>
                </c:pt>
                <c:pt idx="261">
                  <c:v>-1.374879044081297</c:v>
                </c:pt>
                <c:pt idx="262">
                  <c:v>-1.392006803744096</c:v>
                </c:pt>
                <c:pt idx="263">
                  <c:v>-1.409160661492422</c:v>
                </c:pt>
                <c:pt idx="264">
                  <c:v>-1.426339725131243</c:v>
                </c:pt>
                <c:pt idx="265">
                  <c:v>-1.443543118556221</c:v>
                </c:pt>
                <c:pt idx="266">
                  <c:v>-1.46076998146421</c:v>
                </c:pt>
                <c:pt idx="267">
                  <c:v>-1.478019469069466</c:v>
                </c:pt>
                <c:pt idx="268">
                  <c:v>-1.495290751825735</c:v>
                </c:pt>
                <c:pt idx="269">
                  <c:v>-1.512583015152643</c:v>
                </c:pt>
                <c:pt idx="270">
                  <c:v>-1.529895459168131</c:v>
                </c:pt>
                <c:pt idx="271">
                  <c:v>-1.547227298425696</c:v>
                </c:pt>
                <c:pt idx="272">
                  <c:v>-1.564577761656182</c:v>
                </c:pt>
                <c:pt idx="273">
                  <c:v>-1.581946091514936</c:v>
                </c:pt>
                <c:pt idx="274">
                  <c:v>-1.599331544333381</c:v>
                </c:pt>
                <c:pt idx="275">
                  <c:v>-1.616733389875577</c:v>
                </c:pt>
                <c:pt idx="276">
                  <c:v>-1.63415091109897</c:v>
                </c:pt>
                <c:pt idx="277">
                  <c:v>-1.651583403920114</c:v>
                </c:pt>
                <c:pt idx="278">
                  <c:v>-1.669030176984023</c:v>
                </c:pt>
                <c:pt idx="279">
                  <c:v>-1.686490551438766</c:v>
                </c:pt>
                <c:pt idx="280">
                  <c:v>-1.703963860713515</c:v>
                </c:pt>
                <c:pt idx="281">
                  <c:v>-1.721449450301151</c:v>
                </c:pt>
                <c:pt idx="282">
                  <c:v>-1.738946677544874</c:v>
                </c:pt>
                <c:pt idx="283">
                  <c:v>-1.756454911428392</c:v>
                </c:pt>
                <c:pt idx="284">
                  <c:v>-1.773973532370689</c:v>
                </c:pt>
                <c:pt idx="285">
                  <c:v>-1.791501932024062</c:v>
                </c:pt>
                <c:pt idx="286">
                  <c:v>-1.809039513076101</c:v>
                </c:pt>
                <c:pt idx="287">
                  <c:v>-1.826585689055463</c:v>
                </c:pt>
                <c:pt idx="288">
                  <c:v>-1.844139884140844</c:v>
                </c:pt>
                <c:pt idx="289">
                  <c:v>-1.861701532973996</c:v>
                </c:pt>
                <c:pt idx="290">
                  <c:v>-1.879270080475891</c:v>
                </c:pt>
                <c:pt idx="291">
                  <c:v>-1.896844981666106</c:v>
                </c:pt>
                <c:pt idx="292">
                  <c:v>-1.914425701486266</c:v>
                </c:pt>
                <c:pt idx="293">
                  <c:v>-1.932011714625645</c:v>
                </c:pt>
                <c:pt idx="294">
                  <c:v>-1.949602505351095</c:v>
                </c:pt>
                <c:pt idx="295">
                  <c:v>-1.967197567339213</c:v>
                </c:pt>
                <c:pt idx="296">
                  <c:v>-1.984796403512064</c:v>
                </c:pt>
                <c:pt idx="297">
                  <c:v>-2.002398525875947</c:v>
                </c:pt>
                <c:pt idx="298">
                  <c:v>-2.020003455362712</c:v>
                </c:pt>
                <c:pt idx="299">
                  <c:v>-2.037610721674412</c:v>
                </c:pt>
                <c:pt idx="300">
                  <c:v>-2.055219863130532</c:v>
                </c:pt>
                <c:pt idx="301">
                  <c:v>-2.072830426518124</c:v>
                </c:pt>
                <c:pt idx="302">
                  <c:v>-2.090441966944695</c:v>
                </c:pt>
                <c:pt idx="303">
                  <c:v>-2.108054047693571</c:v>
                </c:pt>
                <c:pt idx="304">
                  <c:v>-2.12566624008224</c:v>
                </c:pt>
                <c:pt idx="305">
                  <c:v>-2.14327812332283</c:v>
                </c:pt>
                <c:pt idx="306">
                  <c:v>-2.160889284385661</c:v>
                </c:pt>
                <c:pt idx="307">
                  <c:v>-2.178499317864521</c:v>
                </c:pt>
                <c:pt idx="308">
                  <c:v>-2.196107825845416</c:v>
                </c:pt>
                <c:pt idx="309">
                  <c:v>-2.213714417776515</c:v>
                </c:pt>
                <c:pt idx="310">
                  <c:v>-2.231318710341611</c:v>
                </c:pt>
                <c:pt idx="311">
                  <c:v>-2.248920327334702</c:v>
                </c:pt>
                <c:pt idx="312">
                  <c:v>-2.266518899537829</c:v>
                </c:pt>
                <c:pt idx="313">
                  <c:v>-2.284114064600657</c:v>
                </c:pt>
                <c:pt idx="314">
                  <c:v>-2.301705466922158</c:v>
                </c:pt>
                <c:pt idx="315">
                  <c:v>-2.319292757534498</c:v>
                </c:pt>
                <c:pt idx="316">
                  <c:v>-2.336875593989333</c:v>
                </c:pt>
                <c:pt idx="317">
                  <c:v>-2.354453640245481</c:v>
                </c:pt>
                <c:pt idx="318">
                  <c:v>-2.3720265665591</c:v>
                </c:pt>
                <c:pt idx="319">
                  <c:v>-2.389594049376001</c:v>
                </c:pt>
                <c:pt idx="320">
                  <c:v>-2.407155771225263</c:v>
                </c:pt>
                <c:pt idx="321">
                  <c:v>-2.424711420615012</c:v>
                </c:pt>
                <c:pt idx="322">
                  <c:v>-2.442260691930443</c:v>
                </c:pt>
                <c:pt idx="323">
                  <c:v>-2.459803285333322</c:v>
                </c:pt>
                <c:pt idx="324">
                  <c:v>-2.477338906662737</c:v>
                </c:pt>
                <c:pt idx="325">
                  <c:v>-2.494867267339146</c:v>
                </c:pt>
                <c:pt idx="326">
                  <c:v>-2.512388084268082</c:v>
                </c:pt>
                <c:pt idx="327">
                  <c:v>-2.529901079747503</c:v>
                </c:pt>
                <c:pt idx="328">
                  <c:v>-2.547405981375391</c:v>
                </c:pt>
                <c:pt idx="329">
                  <c:v>-2.56490252195988</c:v>
                </c:pt>
                <c:pt idx="330">
                  <c:v>-2.582390439430156</c:v>
                </c:pt>
                <c:pt idx="331">
                  <c:v>-2.599869476749859</c:v>
                </c:pt>
                <c:pt idx="332">
                  <c:v>-2.61733938183113</c:v>
                </c:pt>
                <c:pt idx="333">
                  <c:v>-2.634799907450969</c:v>
                </c:pt>
                <c:pt idx="334">
                  <c:v>-2.652250811168358</c:v>
                </c:pt>
                <c:pt idx="335">
                  <c:v>-2.66969185524303</c:v>
                </c:pt>
                <c:pt idx="336">
                  <c:v>-2.68712280655643</c:v>
                </c:pt>
                <c:pt idx="337">
                  <c:v>-2.704543436532731</c:v>
                </c:pt>
                <c:pt idx="338">
                  <c:v>-2.721953521062147</c:v>
                </c:pt>
                <c:pt idx="339">
                  <c:v>-2.739352840425624</c:v>
                </c:pt>
                <c:pt idx="340">
                  <c:v>-2.756741179220143</c:v>
                </c:pt>
                <c:pt idx="341">
                  <c:v>-2.774118326286157</c:v>
                </c:pt>
                <c:pt idx="342">
                  <c:v>-2.791484074635718</c:v>
                </c:pt>
                <c:pt idx="343">
                  <c:v>-2.808838221382075</c:v>
                </c:pt>
                <c:pt idx="344">
                  <c:v>-2.82618056767052</c:v>
                </c:pt>
                <c:pt idx="345">
                  <c:v>-2.843510918610207</c:v>
                </c:pt>
                <c:pt idx="346">
                  <c:v>-2.860829083207619</c:v>
                </c:pt>
                <c:pt idx="347">
                  <c:v>-2.878134874300741</c:v>
                </c:pt>
                <c:pt idx="348">
                  <c:v>-2.895428108494542</c:v>
                </c:pt>
                <c:pt idx="349">
                  <c:v>-2.912708606097624</c:v>
                </c:pt>
                <c:pt idx="350">
                  <c:v>-2.929976191059723</c:v>
                </c:pt>
                <c:pt idx="351">
                  <c:v>-2.947230690910913</c:v>
                </c:pt>
                <c:pt idx="352">
                  <c:v>-2.96447193670096</c:v>
                </c:pt>
                <c:pt idx="353">
                  <c:v>-2.981699762940451</c:v>
                </c:pt>
                <c:pt idx="354">
                  <c:v>-2.99891400754268</c:v>
                </c:pt>
                <c:pt idx="355">
                  <c:v>-3.01611451176629</c:v>
                </c:pt>
                <c:pt idx="356">
                  <c:v>-3.033301120159535</c:v>
                </c:pt>
                <c:pt idx="357">
                  <c:v>-3.050473680504695</c:v>
                </c:pt>
                <c:pt idx="358">
                  <c:v>-3.067632043764263</c:v>
                </c:pt>
                <c:pt idx="359">
                  <c:v>-3.084776064027182</c:v>
                </c:pt>
                <c:pt idx="360">
                  <c:v>-3.101905598456852</c:v>
                </c:pt>
                <c:pt idx="361">
                  <c:v>-3.119020507239554</c:v>
                </c:pt>
                <c:pt idx="362">
                  <c:v>-3.136120653533794</c:v>
                </c:pt>
                <c:pt idx="363">
                  <c:v>-3.153205903420314</c:v>
                </c:pt>
                <c:pt idx="364">
                  <c:v>-3.170276125853917</c:v>
                </c:pt>
                <c:pt idx="365">
                  <c:v>-3.187331192614408</c:v>
                </c:pt>
                <c:pt idx="366">
                  <c:v>-3.2043709782603</c:v>
                </c:pt>
                <c:pt idx="367">
                  <c:v>-3.221395360081743</c:v>
                </c:pt>
                <c:pt idx="368">
                  <c:v>-3.238404218055024</c:v>
                </c:pt>
                <c:pt idx="369">
                  <c:v>-3.255397434797999</c:v>
                </c:pt>
                <c:pt idx="370">
                  <c:v>-3.272374895525416</c:v>
                </c:pt>
                <c:pt idx="371">
                  <c:v>-3.289336488006142</c:v>
                </c:pt>
                <c:pt idx="372">
                  <c:v>-3.30628210251993</c:v>
                </c:pt>
                <c:pt idx="373">
                  <c:v>-3.32321163181615</c:v>
                </c:pt>
                <c:pt idx="374">
                  <c:v>-3.340124971071845</c:v>
                </c:pt>
                <c:pt idx="375">
                  <c:v>-3.35702201785196</c:v>
                </c:pt>
                <c:pt idx="376">
                  <c:v>-3.373902672068937</c:v>
                </c:pt>
                <c:pt idx="377">
                  <c:v>-3.390766835943879</c:v>
                </c:pt>
                <c:pt idx="378">
                  <c:v>-3.407614413967991</c:v>
                </c:pt>
                <c:pt idx="379">
                  <c:v>-3.424445312864549</c:v>
                </c:pt>
                <c:pt idx="380">
                  <c:v>-3.441259441551836</c:v>
                </c:pt>
                <c:pt idx="381">
                  <c:v>-3.45805671110665</c:v>
                </c:pt>
                <c:pt idx="382">
                  <c:v>-3.474837034728097</c:v>
                </c:pt>
                <c:pt idx="383">
                  <c:v>-3.491600327702201</c:v>
                </c:pt>
                <c:pt idx="384">
                  <c:v>-3.508346507367491</c:v>
                </c:pt>
                <c:pt idx="385">
                  <c:v>-3.525075493080237</c:v>
                </c:pt>
                <c:pt idx="386">
                  <c:v>-3.541787206181311</c:v>
                </c:pt>
                <c:pt idx="387">
                  <c:v>-3.558481569962765</c:v>
                </c:pt>
                <c:pt idx="388">
                  <c:v>-3.575158509635514</c:v>
                </c:pt>
                <c:pt idx="389">
                  <c:v>-3.591817952297163</c:v>
                </c:pt>
                <c:pt idx="390">
                  <c:v>-3.608459826900827</c:v>
                </c:pt>
                <c:pt idx="391">
                  <c:v>-3.62508406422387</c:v>
                </c:pt>
                <c:pt idx="392">
                  <c:v>-3.641690596837861</c:v>
                </c:pt>
                <c:pt idx="393">
                  <c:v>-3.658279359078278</c:v>
                </c:pt>
                <c:pt idx="394">
                  <c:v>-3.674850287015261</c:v>
                </c:pt>
                <c:pt idx="395">
                  <c:v>-3.691403318424903</c:v>
                </c:pt>
                <c:pt idx="396">
                  <c:v>-3.707938392760411</c:v>
                </c:pt>
                <c:pt idx="397">
                  <c:v>-3.724455451124385</c:v>
                </c:pt>
                <c:pt idx="398">
                  <c:v>-3.740954436241083</c:v>
                </c:pt>
                <c:pt idx="399">
                  <c:v>-3.757435292429676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523624"/>
        <c:axId val="667530728"/>
      </c:scatterChart>
      <c:valAx>
        <c:axId val="667523624"/>
        <c:scaling>
          <c:logBase val="10.0"/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Frequency</a:t>
                </a:r>
                <a:r>
                  <a:rPr lang="en-US" sz="1400" baseline="0"/>
                  <a:t> (GHz)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67517886406331"/>
              <c:y val="0.9547911547911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67530728"/>
        <c:crossesAt val="-50.0"/>
        <c:crossBetween val="midCat"/>
      </c:valAx>
      <c:valAx>
        <c:axId val="667530728"/>
        <c:scaling>
          <c:orientation val="minMax"/>
          <c:max val="1.0"/>
          <c:min val="-15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CTLE</a:t>
                </a:r>
                <a:r>
                  <a:rPr lang="en-US" sz="1400" baseline="0"/>
                  <a:t> Gain (dB)</a:t>
                </a:r>
                <a:endParaRPr lang="en-US" sz="1400"/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67523624"/>
        <c:crossesAt val="0.1"/>
        <c:crossBetween val="midCat"/>
        <c:majorUnit val="1.0"/>
      </c:valAx>
    </c:plotArea>
    <c:legend>
      <c:legendPos val="r"/>
      <c:layout>
        <c:manualLayout>
          <c:xMode val="edge"/>
          <c:yMode val="edge"/>
          <c:x val="0.857714403719839"/>
          <c:y val="0.339725666969761"/>
          <c:w val="0.09321622233769"/>
          <c:h val="0.394750140261951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CTLE</a:t>
            </a:r>
            <a:r>
              <a:rPr lang="en-US" sz="1600" baseline="0"/>
              <a:t> Even Gains</a:t>
            </a:r>
            <a:endParaRPr lang="en-US" sz="1600"/>
          </a:p>
        </c:rich>
      </c:tx>
      <c:layout>
        <c:manualLayout>
          <c:xMode val="edge"/>
          <c:yMode val="edge"/>
          <c:x val="0.411321252307576"/>
          <c:y val="0.0022779043280182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90922904971806"/>
          <c:y val="0.0534059945504087"/>
          <c:w val="0.874743497971844"/>
          <c:h val="0.8566757493188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Even!$H$1</c:f>
              <c:strCache>
                <c:ptCount val="1"/>
                <c:pt idx="0">
                  <c:v>2 dB</c:v>
                </c:pt>
              </c:strCache>
            </c:strRef>
          </c:tx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Even!$H$2:$H$402</c:f>
              <c:numCache>
                <c:formatCode>0.00E+00</c:formatCode>
                <c:ptCount val="401"/>
                <c:pt idx="0">
                  <c:v>-1.992139422514128</c:v>
                </c:pt>
                <c:pt idx="1">
                  <c:v>-1.99058634668981</c:v>
                </c:pt>
                <c:pt idx="2">
                  <c:v>-1.988001007151524</c:v>
                </c:pt>
                <c:pt idx="3">
                  <c:v>-1.984388070252322</c:v>
                </c:pt>
                <c:pt idx="4">
                  <c:v>-1.979754041205894</c:v>
                </c:pt>
                <c:pt idx="5">
                  <c:v>-1.974107236685199</c:v>
                </c:pt>
                <c:pt idx="6">
                  <c:v>-1.967457749986835</c:v>
                </c:pt>
                <c:pt idx="7">
                  <c:v>-1.95981740904864</c:v>
                </c:pt>
                <c:pt idx="8">
                  <c:v>-1.951199727664715</c:v>
                </c:pt>
                <c:pt idx="9">
                  <c:v>-1.941619850293165</c:v>
                </c:pt>
                <c:pt idx="10">
                  <c:v>-1.931094490895333</c:v>
                </c:pt>
                <c:pt idx="11">
                  <c:v>-1.919641866289311</c:v>
                </c:pt>
                <c:pt idx="12">
                  <c:v>-1.907281624528451</c:v>
                </c:pt>
                <c:pt idx="13">
                  <c:v>-1.894034768848058</c:v>
                </c:pt>
                <c:pt idx="14">
                  <c:v>-1.879923577740044</c:v>
                </c:pt>
                <c:pt idx="15">
                  <c:v>-1.864971521730979</c:v>
                </c:pt>
                <c:pt idx="16">
                  <c:v>-1.84920317744502</c:v>
                </c:pt>
                <c:pt idx="17">
                  <c:v>-1.832644139534238</c:v>
                </c:pt>
                <c:pt idx="18">
                  <c:v>-1.81532093105389</c:v>
                </c:pt>
                <c:pt idx="19">
                  <c:v>-1.797260912848173</c:v>
                </c:pt>
                <c:pt idx="20">
                  <c:v>-1.778492192495236</c:v>
                </c:pt>
                <c:pt idx="21">
                  <c:v>-1.759043533340872</c:v>
                </c:pt>
                <c:pt idx="22">
                  <c:v>-1.738944264121812</c:v>
                </c:pt>
                <c:pt idx="23">
                  <c:v>-1.7182241896532</c:v>
                </c:pt>
                <c:pt idx="24">
                  <c:v>-1.696913503020312</c:v>
                </c:pt>
                <c:pt idx="25">
                  <c:v>-1.675042699681967</c:v>
                </c:pt>
                <c:pt idx="26">
                  <c:v>-1.652642493854444</c:v>
                </c:pt>
                <c:pt idx="27">
                  <c:v>-1.629743737509415</c:v>
                </c:pt>
                <c:pt idx="28">
                  <c:v>-1.606377342278051</c:v>
                </c:pt>
                <c:pt idx="29">
                  <c:v>-1.582574204517869</c:v>
                </c:pt>
                <c:pt idx="30">
                  <c:v>-1.558365133758343</c:v>
                </c:pt>
                <c:pt idx="31">
                  <c:v>-1.533780784705129</c:v>
                </c:pt>
                <c:pt idx="32">
                  <c:v>-1.508851592945007</c:v>
                </c:pt>
                <c:pt idx="33">
                  <c:v>-1.483607714460447</c:v>
                </c:pt>
                <c:pt idx="34">
                  <c:v>-1.458078969027412</c:v>
                </c:pt>
                <c:pt idx="35">
                  <c:v>-1.432294787540656</c:v>
                </c:pt>
                <c:pt idx="36">
                  <c:v>-1.406284163280276</c:v>
                </c:pt>
                <c:pt idx="37">
                  <c:v>-1.380075607106846</c:v>
                </c:pt>
                <c:pt idx="38">
                  <c:v>-1.35369710654831</c:v>
                </c:pt>
                <c:pt idx="39">
                  <c:v>-1.327176088719113</c:v>
                </c:pt>
                <c:pt idx="40">
                  <c:v>-1.300539386992654</c:v>
                </c:pt>
                <c:pt idx="41">
                  <c:v>-1.273813211330889</c:v>
                </c:pt>
                <c:pt idx="42">
                  <c:v>-1.247023122159078</c:v>
                </c:pt>
                <c:pt idx="43">
                  <c:v>-1.220194007663252</c:v>
                </c:pt>
                <c:pt idx="44">
                  <c:v>-1.193350064373107</c:v>
                </c:pt>
                <c:pt idx="45">
                  <c:v>-1.166514780889713</c:v>
                </c:pt>
                <c:pt idx="46">
                  <c:v>-1.13971092460622</c:v>
                </c:pt>
                <c:pt idx="47">
                  <c:v>-1.112960531267731</c:v>
                </c:pt>
                <c:pt idx="48">
                  <c:v>-1.086284897211442</c:v>
                </c:pt>
                <c:pt idx="49">
                  <c:v>-1.05970457412829</c:v>
                </c:pt>
                <c:pt idx="50">
                  <c:v>-1.033239366184489</c:v>
                </c:pt>
                <c:pt idx="51">
                  <c:v>-1.006908329344157</c:v>
                </c:pt>
                <c:pt idx="52">
                  <c:v>-0.980729772735685</c:v>
                </c:pt>
                <c:pt idx="53">
                  <c:v>-0.954721261905973</c:v>
                </c:pt>
                <c:pt idx="54">
                  <c:v>-0.928899623811645</c:v>
                </c:pt>
                <c:pt idx="55">
                  <c:v>-0.903280953400497</c:v>
                </c:pt>
                <c:pt idx="56">
                  <c:v>-0.877880621640116</c:v>
                </c:pt>
                <c:pt idx="57">
                  <c:v>-0.852713284857486</c:v>
                </c:pt>
                <c:pt idx="58">
                  <c:v>-0.827792895256891</c:v>
                </c:pt>
                <c:pt idx="59">
                  <c:v>-0.803132712492498</c:v>
                </c:pt>
                <c:pt idx="60">
                  <c:v>-0.778745316174223</c:v>
                </c:pt>
                <c:pt idx="61">
                  <c:v>-0.754642619195522</c:v>
                </c:pt>
                <c:pt idx="62">
                  <c:v>-0.730835881774965</c:v>
                </c:pt>
                <c:pt idx="63">
                  <c:v>-0.707335726111694</c:v>
                </c:pt>
                <c:pt idx="64">
                  <c:v>-0.684152151560312</c:v>
                </c:pt>
                <c:pt idx="65">
                  <c:v>-0.661294550237045</c:v>
                </c:pt>
                <c:pt idx="66">
                  <c:v>-0.638771722975065</c:v>
                </c:pt>
                <c:pt idx="67">
                  <c:v>-0.616591895553228</c:v>
                </c:pt>
                <c:pt idx="68">
                  <c:v>-0.594762735126437</c:v>
                </c:pt>
                <c:pt idx="69">
                  <c:v>-0.573291366794365</c:v>
                </c:pt>
                <c:pt idx="70">
                  <c:v>-0.552184390247561</c:v>
                </c:pt>
                <c:pt idx="71">
                  <c:v>-0.531447896436759</c:v>
                </c:pt>
                <c:pt idx="72">
                  <c:v>-0.511087484215693</c:v>
                </c:pt>
                <c:pt idx="73">
                  <c:v>-0.491108276911831</c:v>
                </c:pt>
                <c:pt idx="74">
                  <c:v>-0.471514938784594</c:v>
                </c:pt>
                <c:pt idx="75">
                  <c:v>-0.452311691333932</c:v>
                </c:pt>
                <c:pt idx="76">
                  <c:v>-0.433502329426744</c:v>
                </c:pt>
                <c:pt idx="77">
                  <c:v>-0.41509023721153</c:v>
                </c:pt>
                <c:pt idx="78">
                  <c:v>-0.397078403795291</c:v>
                </c:pt>
                <c:pt idx="79">
                  <c:v>-0.37946943866072</c:v>
                </c:pt>
                <c:pt idx="80">
                  <c:v>-0.362265586803119</c:v>
                </c:pt>
                <c:pt idx="81">
                  <c:v>-0.345468743570109</c:v>
                </c:pt>
                <c:pt idx="82">
                  <c:v>-0.329080469190188</c:v>
                </c:pt>
                <c:pt idx="83">
                  <c:v>-0.313102002977644</c:v>
                </c:pt>
                <c:pt idx="84">
                  <c:v>-0.297534277203823</c:v>
                </c:pt>
                <c:pt idx="85">
                  <c:v>-0.282377930626353</c:v>
                </c:pt>
                <c:pt idx="86">
                  <c:v>-0.267633321671099</c:v>
                </c:pt>
                <c:pt idx="87">
                  <c:v>-0.253300541261581</c:v>
                </c:pt>
                <c:pt idx="88">
                  <c:v>-0.239379425292441</c:v>
                </c:pt>
                <c:pt idx="89">
                  <c:v>-0.225869566746638</c:v>
                </c:pt>
                <c:pt idx="90">
                  <c:v>-0.212770327454535</c:v>
                </c:pt>
                <c:pt idx="91">
                  <c:v>-0.200080849495862</c:v>
                </c:pt>
                <c:pt idx="92">
                  <c:v>-0.187800066247348</c:v>
                </c:pt>
                <c:pt idx="93">
                  <c:v>-0.175926713076649</c:v>
                </c:pt>
                <c:pt idx="94">
                  <c:v>-0.164459337687617</c:v>
                </c:pt>
                <c:pt idx="95">
                  <c:v>-0.153396310120172</c:v>
                </c:pt>
                <c:pt idx="96">
                  <c:v>-0.142735832409329</c:v>
                </c:pt>
                <c:pt idx="97">
                  <c:v>-0.132475947909057</c:v>
                </c:pt>
                <c:pt idx="98">
                  <c:v>-0.122614550286727</c:v>
                </c:pt>
                <c:pt idx="99">
                  <c:v>-0.113149392193094</c:v>
                </c:pt>
                <c:pt idx="100">
                  <c:v>-0.10407809361584</c:v>
                </c:pt>
                <c:pt idx="101">
                  <c:v>-0.0953981499226302</c:v>
                </c:pt>
                <c:pt idx="102">
                  <c:v>-0.0871069395998347</c:v>
                </c:pt>
                <c:pt idx="103">
                  <c:v>-0.0792017316956617</c:v>
                </c:pt>
                <c:pt idx="104">
                  <c:v>-0.0716796929739019</c:v>
                </c:pt>
                <c:pt idx="105">
                  <c:v>-0.0645378947858148</c:v>
                </c:pt>
                <c:pt idx="106">
                  <c:v>-0.0577733196675751</c:v>
                </c:pt>
                <c:pt idx="107">
                  <c:v>-0.0513828676713217</c:v>
                </c:pt>
                <c:pt idx="108">
                  <c:v>-0.0453633624370298</c:v>
                </c:pt>
                <c:pt idx="109">
                  <c:v>-0.0397115570118274</c:v>
                </c:pt>
                <c:pt idx="110">
                  <c:v>-0.0344241394262497</c:v>
                </c:pt>
                <c:pt idx="111">
                  <c:v>-0.0294977380326884</c:v>
                </c:pt>
                <c:pt idx="112">
                  <c:v>-0.0249289266148764</c:v>
                </c:pt>
                <c:pt idx="113">
                  <c:v>-0.0207142292751996</c:v>
                </c:pt>
                <c:pt idx="114">
                  <c:v>-0.0168501251071405</c:v>
                </c:pt>
                <c:pt idx="115">
                  <c:v>-0.0133330526592772</c:v>
                </c:pt>
                <c:pt idx="116">
                  <c:v>-0.0101594141991086</c:v>
                </c:pt>
                <c:pt idx="117">
                  <c:v>-0.00732557978247428</c:v>
                </c:pt>
                <c:pt idx="118">
                  <c:v>-0.00482789113542026</c:v>
                </c:pt>
                <c:pt idx="119">
                  <c:v>-0.00266266535544446</c:v>
                </c:pt>
                <c:pt idx="120">
                  <c:v>-0.000826198438630854</c:v>
                </c:pt>
                <c:pt idx="121">
                  <c:v>0.000685231362069771</c:v>
                </c:pt>
                <c:pt idx="122">
                  <c:v>0.00187536033959645</c:v>
                </c:pt>
                <c:pt idx="123">
                  <c:v>0.00274793629267833</c:v>
                </c:pt>
                <c:pt idx="124">
                  <c:v>0.00330671563480678</c:v>
                </c:pt>
                <c:pt idx="125">
                  <c:v>0.00355546064878354</c:v>
                </c:pt>
                <c:pt idx="126">
                  <c:v>0.00349793687976785</c:v>
                </c:pt>
                <c:pt idx="127">
                  <c:v>0.0031379106621614</c:v>
                </c:pt>
                <c:pt idx="128">
                  <c:v>0.00247914677518679</c:v>
                </c:pt>
                <c:pt idx="129">
                  <c:v>0.00152540622187303</c:v>
                </c:pt>
                <c:pt idx="130">
                  <c:v>0.000280444126957491</c:v>
                </c:pt>
                <c:pt idx="131">
                  <c:v>-0.00125199225186634</c:v>
                </c:pt>
                <c:pt idx="132">
                  <c:v>-0.00306816540253862</c:v>
                </c:pt>
                <c:pt idx="133">
                  <c:v>-0.00516434933288679</c:v>
                </c:pt>
                <c:pt idx="134">
                  <c:v>-0.00753683124412418</c:v>
                </c:pt>
                <c:pt idx="135">
                  <c:v>-0.0101819131074592</c:v>
                </c:pt>
                <c:pt idx="136">
                  <c:v>-0.0130959131490727</c:v>
                </c:pt>
                <c:pt idx="137">
                  <c:v>-0.0162751672448564</c:v>
                </c:pt>
                <c:pt idx="138">
                  <c:v>-0.0197160302321322</c:v>
                </c:pt>
                <c:pt idx="139">
                  <c:v>-0.0234148771389187</c:v>
                </c:pt>
                <c:pt idx="140">
                  <c:v>-0.0273681043351246</c:v>
                </c:pt>
                <c:pt idx="141">
                  <c:v>-0.0315721306103853</c:v>
                </c:pt>
                <c:pt idx="142">
                  <c:v>-0.0360233981793101</c:v>
                </c:pt>
                <c:pt idx="143">
                  <c:v>-0.0407183736196828</c:v>
                </c:pt>
                <c:pt idx="144">
                  <c:v>-0.0456535487448946</c:v>
                </c:pt>
                <c:pt idx="145">
                  <c:v>-0.0508254414140197</c:v>
                </c:pt>
                <c:pt idx="146">
                  <c:v>-0.056230596283001</c:v>
                </c:pt>
                <c:pt idx="147">
                  <c:v>-0.0618655854984524</c:v>
                </c:pt>
                <c:pt idx="148">
                  <c:v>-0.0677270093374886</c:v>
                </c:pt>
                <c:pt idx="149">
                  <c:v>-0.0738114967956562</c:v>
                </c:pt>
                <c:pt idx="150">
                  <c:v>-0.0801157061257811</c:v>
                </c:pt>
                <c:pt idx="151">
                  <c:v>-0.0866363253291524</c:v>
                </c:pt>
                <c:pt idx="152">
                  <c:v>-0.0933700726026245</c:v>
                </c:pt>
                <c:pt idx="153">
                  <c:v>-0.100313696741864</c:v>
                </c:pt>
                <c:pt idx="154">
                  <c:v>-0.107463977505404</c:v>
                </c:pt>
                <c:pt idx="155">
                  <c:v>-0.114817725937968</c:v>
                </c:pt>
                <c:pt idx="156">
                  <c:v>-0.122371784658583</c:v>
                </c:pt>
                <c:pt idx="157">
                  <c:v>-0.130123028112735</c:v>
                </c:pt>
                <c:pt idx="158">
                  <c:v>-0.13806836279096</c:v>
                </c:pt>
                <c:pt idx="159">
                  <c:v>-0.146204727416432</c:v>
                </c:pt>
                <c:pt idx="160">
                  <c:v>-0.154529093101615</c:v>
                </c:pt>
                <c:pt idx="161">
                  <c:v>-0.163038463476994</c:v>
                </c:pt>
                <c:pt idx="162">
                  <c:v>-0.171729874791822</c:v>
                </c:pt>
                <c:pt idx="163">
                  <c:v>-0.180600395990126</c:v>
                </c:pt>
                <c:pt idx="164">
                  <c:v>-0.189647128761266</c:v>
                </c:pt>
                <c:pt idx="165">
                  <c:v>-0.198867207567929</c:v>
                </c:pt>
                <c:pt idx="166">
                  <c:v>-0.208257799652245</c:v>
                </c:pt>
                <c:pt idx="167">
                  <c:v>-0.217816105020972</c:v>
                </c:pt>
                <c:pt idx="168">
                  <c:v>-0.227539356411057</c:v>
                </c:pt>
                <c:pt idx="169">
                  <c:v>-0.237424819236907</c:v>
                </c:pt>
                <c:pt idx="170">
                  <c:v>-0.247469791519961</c:v>
                </c:pt>
                <c:pt idx="171">
                  <c:v>-0.257671603801839</c:v>
                </c:pt>
                <c:pt idx="172">
                  <c:v>-0.268027619042357</c:v>
                </c:pt>
                <c:pt idx="173">
                  <c:v>-0.278535232501781</c:v>
                </c:pt>
                <c:pt idx="174">
                  <c:v>-0.289191871610939</c:v>
                </c:pt>
                <c:pt idx="175">
                  <c:v>-0.299994995826864</c:v>
                </c:pt>
                <c:pt idx="176">
                  <c:v>-0.310942096477589</c:v>
                </c:pt>
                <c:pt idx="177">
                  <c:v>-0.322030696594311</c:v>
                </c:pt>
                <c:pt idx="178">
                  <c:v>-0.33325835073407</c:v>
                </c:pt>
                <c:pt idx="179">
                  <c:v>-0.344622644791713</c:v>
                </c:pt>
                <c:pt idx="180">
                  <c:v>-0.356121195802814</c:v>
                </c:pt>
                <c:pt idx="181">
                  <c:v>-0.367751651737819</c:v>
                </c:pt>
                <c:pt idx="182">
                  <c:v>-0.3795116912884</c:v>
                </c:pt>
                <c:pt idx="183">
                  <c:v>-0.391399023645931</c:v>
                </c:pt>
                <c:pt idx="184">
                  <c:v>-0.403411388273298</c:v>
                </c:pt>
                <c:pt idx="185">
                  <c:v>-0.415546554670016</c:v>
                </c:pt>
                <c:pt idx="186">
                  <c:v>-0.427802322131924</c:v>
                </c:pt>
                <c:pt idx="187">
                  <c:v>-0.44017651950486</c:v>
                </c:pt>
                <c:pt idx="188">
                  <c:v>-0.45266700493346</c:v>
                </c:pt>
                <c:pt idx="189">
                  <c:v>-0.465271665606025</c:v>
                </c:pt>
                <c:pt idx="190">
                  <c:v>-0.477988417494117</c:v>
                </c:pt>
                <c:pt idx="191">
                  <c:v>-0.49081520508949</c:v>
                </c:pt>
                <c:pt idx="192">
                  <c:v>-0.50375000113678</c:v>
                </c:pt>
                <c:pt idx="193">
                  <c:v>-0.516790806363872</c:v>
                </c:pt>
                <c:pt idx="194">
                  <c:v>-0.529935649208966</c:v>
                </c:pt>
                <c:pt idx="195">
                  <c:v>-0.543182585545622</c:v>
                </c:pt>
                <c:pt idx="196">
                  <c:v>-0.556529698405598</c:v>
                </c:pt>
                <c:pt idx="197">
                  <c:v>-0.569975097700024</c:v>
                </c:pt>
                <c:pt idx="198">
                  <c:v>-0.583516919938717</c:v>
                </c:pt>
                <c:pt idx="199">
                  <c:v>-0.597153327948803</c:v>
                </c:pt>
                <c:pt idx="200">
                  <c:v>-0.61088251059212</c:v>
                </c:pt>
                <c:pt idx="201">
                  <c:v>-0.6247026824812</c:v>
                </c:pt>
                <c:pt idx="202">
                  <c:v>-0.638612083695705</c:v>
                </c:pt>
                <c:pt idx="203">
                  <c:v>-0.65260897949824</c:v>
                </c:pt>
                <c:pt idx="204">
                  <c:v>-0.666691660049366</c:v>
                </c:pt>
                <c:pt idx="205">
                  <c:v>-0.680858440123416</c:v>
                </c:pt>
                <c:pt idx="206">
                  <c:v>-0.69510765882444</c:v>
                </c:pt>
                <c:pt idx="207">
                  <c:v>-0.709437679302056</c:v>
                </c:pt>
                <c:pt idx="208">
                  <c:v>-0.723846888468415</c:v>
                </c:pt>
                <c:pt idx="209">
                  <c:v>-0.738333696715443</c:v>
                </c:pt>
                <c:pt idx="210">
                  <c:v>-0.75289653763329</c:v>
                </c:pt>
                <c:pt idx="211">
                  <c:v>-0.76753386772944</c:v>
                </c:pt>
                <c:pt idx="212">
                  <c:v>-0.782244166148786</c:v>
                </c:pt>
                <c:pt idx="213">
                  <c:v>-0.797025934395947</c:v>
                </c:pt>
                <c:pt idx="214">
                  <c:v>-0.811877696056996</c:v>
                </c:pt>
                <c:pt idx="215">
                  <c:v>-0.826797996524874</c:v>
                </c:pt>
                <c:pt idx="216">
                  <c:v>-0.841785402724298</c:v>
                </c:pt>
                <c:pt idx="217">
                  <c:v>-0.856838502839736</c:v>
                </c:pt>
                <c:pt idx="218">
                  <c:v>-0.871955906044207</c:v>
                </c:pt>
                <c:pt idx="219">
                  <c:v>-0.887136242230326</c:v>
                </c:pt>
                <c:pt idx="220">
                  <c:v>-0.902378161742973</c:v>
                </c:pt>
                <c:pt idx="221">
                  <c:v>-0.917680335113829</c:v>
                </c:pt>
                <c:pt idx="222">
                  <c:v>-0.933041452798136</c:v>
                </c:pt>
                <c:pt idx="223">
                  <c:v>-0.948460224913333</c:v>
                </c:pt>
                <c:pt idx="224">
                  <c:v>-0.963935380979649</c:v>
                </c:pt>
                <c:pt idx="225">
                  <c:v>-0.979465669663</c:v>
                </c:pt>
                <c:pt idx="226">
                  <c:v>-0.995049858520304</c:v>
                </c:pt>
                <c:pt idx="227">
                  <c:v>-1.01068673374624</c:v>
                </c:pt>
                <c:pt idx="228">
                  <c:v>-1.0263750999234</c:v>
                </c:pt>
                <c:pt idx="229">
                  <c:v>-1.042113779773615</c:v>
                </c:pt>
                <c:pt idx="230">
                  <c:v>-1.057901613912321</c:v>
                </c:pt>
                <c:pt idx="231">
                  <c:v>-1.073737460604917</c:v>
                </c:pt>
                <c:pt idx="232">
                  <c:v>-1.08962019552601</c:v>
                </c:pt>
                <c:pt idx="233">
                  <c:v>-1.105548711520242</c:v>
                </c:pt>
                <c:pt idx="234">
                  <c:v>-1.121521918366199</c:v>
                </c:pt>
                <c:pt idx="235">
                  <c:v>-1.137538742542546</c:v>
                </c:pt>
                <c:pt idx="236">
                  <c:v>-1.15359812699677</c:v>
                </c:pt>
                <c:pt idx="237">
                  <c:v>-1.169699030915694</c:v>
                </c:pt>
                <c:pt idx="238">
                  <c:v>-1.185840429499649</c:v>
                </c:pt>
                <c:pt idx="239">
                  <c:v>-1.202021313737816</c:v>
                </c:pt>
                <c:pt idx="240">
                  <c:v>-1.218240690187372</c:v>
                </c:pt>
                <c:pt idx="241">
                  <c:v>-1.234497580753697</c:v>
                </c:pt>
                <c:pt idx="242">
                  <c:v>-1.250791022474459</c:v>
                </c:pt>
                <c:pt idx="243">
                  <c:v>-1.267120067305143</c:v>
                </c:pt>
                <c:pt idx="244">
                  <c:v>-1.283483781907506</c:v>
                </c:pt>
                <c:pt idx="245">
                  <c:v>-1.299881247440652</c:v>
                </c:pt>
                <c:pt idx="246">
                  <c:v>-1.316311559354233</c:v>
                </c:pt>
                <c:pt idx="247">
                  <c:v>-1.332773827184297</c:v>
                </c:pt>
                <c:pt idx="248">
                  <c:v>-1.349267174351496</c:v>
                </c:pt>
                <c:pt idx="249">
                  <c:v>-1.365790737962072</c:v>
                </c:pt>
                <c:pt idx="250">
                  <c:v>-1.3823436686109</c:v>
                </c:pt>
                <c:pt idx="251">
                  <c:v>-1.398925130187109</c:v>
                </c:pt>
                <c:pt idx="252">
                  <c:v>-1.415534299682122</c:v>
                </c:pt>
                <c:pt idx="253">
                  <c:v>-1.432170367000253</c:v>
                </c:pt>
                <c:pt idx="254">
                  <c:v>-1.448832534771412</c:v>
                </c:pt>
                <c:pt idx="255">
                  <c:v>-1.465520018166472</c:v>
                </c:pt>
                <c:pt idx="256">
                  <c:v>-1.482232044714749</c:v>
                </c:pt>
                <c:pt idx="257">
                  <c:v>-1.498967854124203</c:v>
                </c:pt>
                <c:pt idx="258">
                  <c:v>-1.51572669810335</c:v>
                </c:pt>
                <c:pt idx="259">
                  <c:v>-1.532507840186355</c:v>
                </c:pt>
                <c:pt idx="260">
                  <c:v>-1.5493105555596</c:v>
                </c:pt>
                <c:pt idx="261">
                  <c:v>-1.566134130891129</c:v>
                </c:pt>
                <c:pt idx="262">
                  <c:v>-1.582977864161904</c:v>
                </c:pt>
                <c:pt idx="263">
                  <c:v>-1.599841064499856</c:v>
                </c:pt>
                <c:pt idx="264">
                  <c:v>-1.616723052015345</c:v>
                </c:pt>
                <c:pt idx="265">
                  <c:v>-1.63362315763996</c:v>
                </c:pt>
                <c:pt idx="266">
                  <c:v>-1.650540722966326</c:v>
                </c:pt>
                <c:pt idx="267">
                  <c:v>-1.667475100090797</c:v>
                </c:pt>
                <c:pt idx="268">
                  <c:v>-1.684425651458412</c:v>
                </c:pt>
                <c:pt idx="269">
                  <c:v>-1.701391749709217</c:v>
                </c:pt>
                <c:pt idx="270">
                  <c:v>-1.718372777527435</c:v>
                </c:pt>
                <c:pt idx="271">
                  <c:v>-1.735368127492592</c:v>
                </c:pt>
                <c:pt idx="272">
                  <c:v>-1.75237720193229</c:v>
                </c:pt>
                <c:pt idx="273">
                  <c:v>-1.76939941277746</c:v>
                </c:pt>
                <c:pt idx="274">
                  <c:v>-1.78643418141931</c:v>
                </c:pt>
                <c:pt idx="275">
                  <c:v>-1.80348093856884</c:v>
                </c:pt>
                <c:pt idx="276">
                  <c:v>-1.820539124117516</c:v>
                </c:pt>
                <c:pt idx="277">
                  <c:v>-1.837608187000569</c:v>
                </c:pt>
                <c:pt idx="278">
                  <c:v>-1.85468758506184</c:v>
                </c:pt>
                <c:pt idx="279">
                  <c:v>-1.871776784920797</c:v>
                </c:pt>
                <c:pt idx="280">
                  <c:v>-1.888875261841235</c:v>
                </c:pt>
                <c:pt idx="281">
                  <c:v>-1.905982499602089</c:v>
                </c:pt>
                <c:pt idx="282">
                  <c:v>-1.923097990369769</c:v>
                </c:pt>
                <c:pt idx="283">
                  <c:v>-1.940221234572448</c:v>
                </c:pt>
                <c:pt idx="284">
                  <c:v>-1.957351740776403</c:v>
                </c:pt>
                <c:pt idx="285">
                  <c:v>-1.974489025563969</c:v>
                </c:pt>
                <c:pt idx="286">
                  <c:v>-1.991632613412719</c:v>
                </c:pt>
                <c:pt idx="287">
                  <c:v>-2.008782036577543</c:v>
                </c:pt>
                <c:pt idx="288">
                  <c:v>-2.025936834973351</c:v>
                </c:pt>
                <c:pt idx="289">
                  <c:v>-2.043096556059964</c:v>
                </c:pt>
                <c:pt idx="290">
                  <c:v>-2.06026075472866</c:v>
                </c:pt>
                <c:pt idx="291">
                  <c:v>-2.077428993190438</c:v>
                </c:pt>
                <c:pt idx="292">
                  <c:v>-2.094600840865496</c:v>
                </c:pt>
                <c:pt idx="293">
                  <c:v>-2.111775874274883</c:v>
                </c:pt>
                <c:pt idx="294">
                  <c:v>-2.128953676933378</c:v>
                </c:pt>
                <c:pt idx="295">
                  <c:v>-2.146133839244044</c:v>
                </c:pt>
                <c:pt idx="296">
                  <c:v>-2.163315958394292</c:v>
                </c:pt>
                <c:pt idx="297">
                  <c:v>-2.180499638253707</c:v>
                </c:pt>
                <c:pt idx="298">
                  <c:v>-2.197684489272632</c:v>
                </c:pt>
                <c:pt idx="299">
                  <c:v>-2.214870128383609</c:v>
                </c:pt>
                <c:pt idx="300">
                  <c:v>-2.232056178902553</c:v>
                </c:pt>
                <c:pt idx="301">
                  <c:v>-2.249242270433143</c:v>
                </c:pt>
                <c:pt idx="302">
                  <c:v>-2.266428038771011</c:v>
                </c:pt>
                <c:pt idx="303">
                  <c:v>-2.283613125810774</c:v>
                </c:pt>
                <c:pt idx="304">
                  <c:v>-2.300797179453241</c:v>
                </c:pt>
                <c:pt idx="305">
                  <c:v>-2.317979853514856</c:v>
                </c:pt>
                <c:pt idx="306">
                  <c:v>-2.335160807638118</c:v>
                </c:pt>
                <c:pt idx="307">
                  <c:v>-2.352339707203185</c:v>
                </c:pt>
                <c:pt idx="308">
                  <c:v>-2.369516223241504</c:v>
                </c:pt>
                <c:pt idx="309">
                  <c:v>-2.386690032349435</c:v>
                </c:pt>
                <c:pt idx="310">
                  <c:v>-2.403860816604748</c:v>
                </c:pt>
                <c:pt idx="311">
                  <c:v>-2.421028263483009</c:v>
                </c:pt>
                <c:pt idx="312">
                  <c:v>-2.438192065776008</c:v>
                </c:pt>
                <c:pt idx="313">
                  <c:v>-2.455351921511237</c:v>
                </c:pt>
                <c:pt idx="314">
                  <c:v>-2.472507533872232</c:v>
                </c:pt>
                <c:pt idx="315">
                  <c:v>-2.489658611120774</c:v>
                </c:pt>
                <c:pt idx="316">
                  <c:v>-2.506804866519388</c:v>
                </c:pt>
                <c:pt idx="317">
                  <c:v>-2.523946018255941</c:v>
                </c:pt>
                <c:pt idx="318">
                  <c:v>-2.54108178936869</c:v>
                </c:pt>
                <c:pt idx="319">
                  <c:v>-2.5582119076727</c:v>
                </c:pt>
                <c:pt idx="320">
                  <c:v>-2.575336105687285</c:v>
                </c:pt>
                <c:pt idx="321">
                  <c:v>-2.592454120564753</c:v>
                </c:pt>
                <c:pt idx="322">
                  <c:v>-2.609565694020006</c:v>
                </c:pt>
                <c:pt idx="323">
                  <c:v>-2.626670572261219</c:v>
                </c:pt>
                <c:pt idx="324">
                  <c:v>-2.643768505921514</c:v>
                </c:pt>
                <c:pt idx="325">
                  <c:v>-2.660859249992171</c:v>
                </c:pt>
                <c:pt idx="326">
                  <c:v>-2.677942563755806</c:v>
                </c:pt>
                <c:pt idx="327">
                  <c:v>-2.695018210721798</c:v>
                </c:pt>
                <c:pt idx="328">
                  <c:v>-2.71208595856163</c:v>
                </c:pt>
                <c:pt idx="329">
                  <c:v>-2.729145579045848</c:v>
                </c:pt>
                <c:pt idx="330">
                  <c:v>-2.746196847981792</c:v>
                </c:pt>
                <c:pt idx="331">
                  <c:v>-2.763239545152174</c:v>
                </c:pt>
                <c:pt idx="332">
                  <c:v>-2.780273454254541</c:v>
                </c:pt>
                <c:pt idx="333">
                  <c:v>-2.7972983628421</c:v>
                </c:pt>
                <c:pt idx="334">
                  <c:v>-2.814314062264771</c:v>
                </c:pt>
                <c:pt idx="335">
                  <c:v>-2.831320347611637</c:v>
                </c:pt>
                <c:pt idx="336">
                  <c:v>-2.848317017654096</c:v>
                </c:pt>
                <c:pt idx="337">
                  <c:v>-2.865303874789731</c:v>
                </c:pt>
                <c:pt idx="338">
                  <c:v>-2.882280724987311</c:v>
                </c:pt>
                <c:pt idx="339">
                  <c:v>-2.899247377732394</c:v>
                </c:pt>
                <c:pt idx="340">
                  <c:v>-2.916203645973809</c:v>
                </c:pt>
                <c:pt idx="341">
                  <c:v>-2.93314934607119</c:v>
                </c:pt>
                <c:pt idx="342">
                  <c:v>-2.950084297742677</c:v>
                </c:pt>
                <c:pt idx="343">
                  <c:v>-2.967008324014216</c:v>
                </c:pt>
                <c:pt idx="344">
                  <c:v>-2.983921251169164</c:v>
                </c:pt>
                <c:pt idx="345">
                  <c:v>-3.000822908698353</c:v>
                </c:pt>
                <c:pt idx="346">
                  <c:v>-3.017713129251661</c:v>
                </c:pt>
                <c:pt idx="347">
                  <c:v>-3.034591748589917</c:v>
                </c:pt>
                <c:pt idx="348">
                  <c:v>-3.051458605537391</c:v>
                </c:pt>
                <c:pt idx="349">
                  <c:v>-3.068313541935111</c:v>
                </c:pt>
                <c:pt idx="350">
                  <c:v>-3.085156402595146</c:v>
                </c:pt>
                <c:pt idx="351">
                  <c:v>-3.101987035255178</c:v>
                </c:pt>
                <c:pt idx="352">
                  <c:v>-3.118805290534084</c:v>
                </c:pt>
                <c:pt idx="353">
                  <c:v>-3.135611021888025</c:v>
                </c:pt>
                <c:pt idx="354">
                  <c:v>-3.152404085567099</c:v>
                </c:pt>
                <c:pt idx="355">
                  <c:v>-3.169184340572854</c:v>
                </c:pt>
                <c:pt idx="356">
                  <c:v>-3.185951648616651</c:v>
                </c:pt>
                <c:pt idx="357">
                  <c:v>-3.202705874077822</c:v>
                </c:pt>
                <c:pt idx="358">
                  <c:v>-3.219446883963514</c:v>
                </c:pt>
                <c:pt idx="359">
                  <c:v>-3.23617454786833</c:v>
                </c:pt>
                <c:pt idx="360">
                  <c:v>-3.252888737935137</c:v>
                </c:pt>
                <c:pt idx="361">
                  <c:v>-3.269589328815897</c:v>
                </c:pt>
                <c:pt idx="362">
                  <c:v>-3.286276197633811</c:v>
                </c:pt>
                <c:pt idx="363">
                  <c:v>-3.30294922394512</c:v>
                </c:pt>
                <c:pt idx="364">
                  <c:v>-3.3196082897027</c:v>
                </c:pt>
                <c:pt idx="365">
                  <c:v>-3.336253279218766</c:v>
                </c:pt>
                <c:pt idx="366">
                  <c:v>-3.352884079129296</c:v>
                </c:pt>
                <c:pt idx="367">
                  <c:v>-3.369500578358696</c:v>
                </c:pt>
                <c:pt idx="368">
                  <c:v>-3.386102668084391</c:v>
                </c:pt>
                <c:pt idx="369">
                  <c:v>-3.4026902417028</c:v>
                </c:pt>
                <c:pt idx="370">
                  <c:v>-3.419263194795519</c:v>
                </c:pt>
                <c:pt idx="371">
                  <c:v>-3.435821425095753</c:v>
                </c:pt>
                <c:pt idx="372">
                  <c:v>-3.452364832455345</c:v>
                </c:pt>
                <c:pt idx="373">
                  <c:v>-3.468893318812832</c:v>
                </c:pt>
                <c:pt idx="374">
                  <c:v>-3.485406788161015</c:v>
                </c:pt>
                <c:pt idx="375">
                  <c:v>-3.501905146516265</c:v>
                </c:pt>
                <c:pt idx="376">
                  <c:v>-3.51838830188683</c:v>
                </c:pt>
                <c:pt idx="377">
                  <c:v>-3.534856164242882</c:v>
                </c:pt>
                <c:pt idx="378">
                  <c:v>-3.551308645486415</c:v>
                </c:pt>
                <c:pt idx="379">
                  <c:v>-3.567745659421604</c:v>
                </c:pt>
                <c:pt idx="380">
                  <c:v>-3.584167121725699</c:v>
                </c:pt>
                <c:pt idx="381">
                  <c:v>-3.60057294992049</c:v>
                </c:pt>
                <c:pt idx="382">
                  <c:v>-3.616963063343974</c:v>
                </c:pt>
                <c:pt idx="383">
                  <c:v>-3.633337383122551</c:v>
                </c:pt>
                <c:pt idx="384">
                  <c:v>-3.649695832143607</c:v>
                </c:pt>
                <c:pt idx="385">
                  <c:v>-3.666038335028645</c:v>
                </c:pt>
                <c:pt idx="386">
                  <c:v>-3.682364818106435</c:v>
                </c:pt>
                <c:pt idx="387">
                  <c:v>-3.698675209387346</c:v>
                </c:pt>
                <c:pt idx="388">
                  <c:v>-3.714969438536997</c:v>
                </c:pt>
                <c:pt idx="389">
                  <c:v>-3.731247436851106</c:v>
                </c:pt>
                <c:pt idx="390">
                  <c:v>-3.747509137230537</c:v>
                </c:pt>
                <c:pt idx="391">
                  <c:v>-3.763754474156627</c:v>
                </c:pt>
                <c:pt idx="392">
                  <c:v>-3.779983383666888</c:v>
                </c:pt>
                <c:pt idx="393">
                  <c:v>-3.79619580333096</c:v>
                </c:pt>
                <c:pt idx="394">
                  <c:v>-3.81239167222725</c:v>
                </c:pt>
                <c:pt idx="395">
                  <c:v>-3.828570930919767</c:v>
                </c:pt>
                <c:pt idx="396">
                  <c:v>-3.844733521435103</c:v>
                </c:pt>
                <c:pt idx="397">
                  <c:v>-3.860879387239947</c:v>
                </c:pt>
                <c:pt idx="398">
                  <c:v>-3.877008473219007</c:v>
                </c:pt>
                <c:pt idx="399">
                  <c:v>-3.893120725653205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Even!$G$1</c:f>
              <c:strCache>
                <c:ptCount val="1"/>
                <c:pt idx="0">
                  <c:v>4 dB</c:v>
                </c:pt>
              </c:strCache>
            </c:strRef>
          </c:tx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Even!$G$2:$G$402</c:f>
              <c:numCache>
                <c:formatCode>0.00E+00</c:formatCode>
                <c:ptCount val="401"/>
                <c:pt idx="0">
                  <c:v>-3.970564837735139</c:v>
                </c:pt>
                <c:pt idx="1">
                  <c:v>-3.966486107125689</c:v>
                </c:pt>
                <c:pt idx="2">
                  <c:v>-3.959702038924803</c:v>
                </c:pt>
                <c:pt idx="3">
                  <c:v>-3.950233237777752</c:v>
                </c:pt>
                <c:pt idx="4">
                  <c:v>-3.938108313111996</c:v>
                </c:pt>
                <c:pt idx="5">
                  <c:v>-3.923363646850816</c:v>
                </c:pt>
                <c:pt idx="6">
                  <c:v>-3.906043101447977</c:v>
                </c:pt>
                <c:pt idx="7">
                  <c:v>-3.886197672996076</c:v>
                </c:pt>
                <c:pt idx="8">
                  <c:v>-3.863885094942475</c:v>
                </c:pt>
                <c:pt idx="9">
                  <c:v>-3.839169398576558</c:v>
                </c:pt>
                <c:pt idx="10">
                  <c:v>-3.812120436923891</c:v>
                </c:pt>
                <c:pt idx="11">
                  <c:v>-3.782813378992642</c:v>
                </c:pt>
                <c:pt idx="12">
                  <c:v>-3.751328181456586</c:v>
                </c:pt>
                <c:pt idx="13">
                  <c:v>-3.717749044851018</c:v>
                </c:pt>
                <c:pt idx="14">
                  <c:v>-3.682163861190474</c:v>
                </c:pt>
                <c:pt idx="15">
                  <c:v>-3.644663659628577</c:v>
                </c:pt>
                <c:pt idx="16">
                  <c:v>-3.605342056370432</c:v>
                </c:pt>
                <c:pt idx="17">
                  <c:v>-3.564294714549333</c:v>
                </c:pt>
                <c:pt idx="18">
                  <c:v>-3.521618819205429</c:v>
                </c:pt>
                <c:pt idx="19">
                  <c:v>-3.477412571879398</c:v>
                </c:pt>
                <c:pt idx="20">
                  <c:v>-3.431774708680024</c:v>
                </c:pt>
                <c:pt idx="21">
                  <c:v>-3.38480404501783</c:v>
                </c:pt>
                <c:pt idx="22">
                  <c:v>-3.336599049537654</c:v>
                </c:pt>
                <c:pt idx="23">
                  <c:v>-3.287257449142032</c:v>
                </c:pt>
                <c:pt idx="24">
                  <c:v>-3.236875866394712</c:v>
                </c:pt>
                <c:pt idx="25">
                  <c:v>-3.185549490029388</c:v>
                </c:pt>
                <c:pt idx="26">
                  <c:v>-3.133371778777842</c:v>
                </c:pt>
                <c:pt idx="27">
                  <c:v>-3.080434198277998</c:v>
                </c:pt>
                <c:pt idx="28">
                  <c:v>-3.026825990422424</c:v>
                </c:pt>
                <c:pt idx="29">
                  <c:v>-2.972633974173021</c:v>
                </c:pt>
                <c:pt idx="30">
                  <c:v>-2.917942376584563</c:v>
                </c:pt>
                <c:pt idx="31">
                  <c:v>-2.862832692558896</c:v>
                </c:pt>
                <c:pt idx="32">
                  <c:v>-2.807383571675814</c:v>
                </c:pt>
                <c:pt idx="33">
                  <c:v>-2.751670730327561</c:v>
                </c:pt>
                <c:pt idx="34">
                  <c:v>-2.695766887299925</c:v>
                </c:pt>
                <c:pt idx="35">
                  <c:v>-2.639741720903771</c:v>
                </c:pt>
                <c:pt idx="36">
                  <c:v>-2.583661845752601</c:v>
                </c:pt>
                <c:pt idx="37">
                  <c:v>-2.527590807300697</c:v>
                </c:pt>
                <c:pt idx="38">
                  <c:v>-2.471589092303617</c:v>
                </c:pt>
                <c:pt idx="39">
                  <c:v>-2.41571415342392</c:v>
                </c:pt>
                <c:pt idx="40">
                  <c:v>-2.360020446283841</c:v>
                </c:pt>
                <c:pt idx="41">
                  <c:v>-2.304559477359533</c:v>
                </c:pt>
                <c:pt idx="42">
                  <c:v>-2.249379861205056</c:v>
                </c:pt>
                <c:pt idx="43">
                  <c:v>-2.194527385601503</c:v>
                </c:pt>
                <c:pt idx="44">
                  <c:v>-2.140045083330136</c:v>
                </c:pt>
                <c:pt idx="45">
                  <c:v>-2.085973309375703</c:v>
                </c:pt>
                <c:pt idx="46">
                  <c:v>-2.03234982247119</c:v>
                </c:pt>
                <c:pt idx="47">
                  <c:v>-1.979209869997646</c:v>
                </c:pt>
                <c:pt idx="48">
                  <c:v>-1.926586275350161</c:v>
                </c:pt>
                <c:pt idx="49">
                  <c:v>-1.874509526980063</c:v>
                </c:pt>
                <c:pt idx="50">
                  <c:v>-1.823007868405369</c:v>
                </c:pt>
                <c:pt idx="51">
                  <c:v>-1.772107388571641</c:v>
                </c:pt>
                <c:pt idx="52">
                  <c:v>-1.721832112019115</c:v>
                </c:pt>
                <c:pt idx="53">
                  <c:v>-1.672204088386877</c:v>
                </c:pt>
                <c:pt idx="54">
                  <c:v>-1.623243480847719</c:v>
                </c:pt>
                <c:pt idx="55">
                  <c:v>-1.574968653130696</c:v>
                </c:pt>
                <c:pt idx="56">
                  <c:v>-1.527396254841278</c:v>
                </c:pt>
                <c:pt idx="57">
                  <c:v>-1.480541304840472</c:v>
                </c:pt>
                <c:pt idx="58">
                  <c:v>-1.434417272485064</c:v>
                </c:pt>
                <c:pt idx="59">
                  <c:v>-1.389036156576225</c:v>
                </c:pt>
                <c:pt idx="60">
                  <c:v>-1.344408561893175</c:v>
                </c:pt>
                <c:pt idx="61">
                  <c:v>-1.300543773225343</c:v>
                </c:pt>
                <c:pt idx="62">
                  <c:v>-1.257449826839064</c:v>
                </c:pt>
                <c:pt idx="63">
                  <c:v>-1.215133579342108</c:v>
                </c:pt>
                <c:pt idx="64">
                  <c:v>-1.1736007739284</c:v>
                </c:pt>
                <c:pt idx="65">
                  <c:v>-1.132856104004276</c:v>
                </c:pt>
                <c:pt idx="66">
                  <c:v>-1.092903274211238</c:v>
                </c:pt>
                <c:pt idx="67">
                  <c:v>-1.053745058875705</c:v>
                </c:pt>
                <c:pt idx="68">
                  <c:v>-1.015383357924748</c:v>
                </c:pt>
                <c:pt idx="69">
                  <c:v>-0.977819250316799</c:v>
                </c:pt>
                <c:pt idx="70">
                  <c:v>-0.941053045044697</c:v>
                </c:pt>
                <c:pt idx="71">
                  <c:v>-0.905084329772023</c:v>
                </c:pt>
                <c:pt idx="72">
                  <c:v>-0.869912017171117</c:v>
                </c:pt>
                <c:pt idx="73">
                  <c:v>-0.835534389032063</c:v>
                </c:pt>
                <c:pt idx="74">
                  <c:v>-0.801949138216969</c:v>
                </c:pt>
                <c:pt idx="75">
                  <c:v>-0.769153408533441</c:v>
                </c:pt>
                <c:pt idx="76">
                  <c:v>-0.737143832603522</c:v>
                </c:pt>
                <c:pt idx="77">
                  <c:v>-0.705916567804365</c:v>
                </c:pt>
                <c:pt idx="78">
                  <c:v>-0.67546733035627</c:v>
                </c:pt>
                <c:pt idx="79">
                  <c:v>-0.645791427634265</c:v>
                </c:pt>
                <c:pt idx="80">
                  <c:v>-0.616883788776732</c:v>
                </c:pt>
                <c:pt idx="81">
                  <c:v>-0.588738993665032</c:v>
                </c:pt>
                <c:pt idx="82">
                  <c:v>-0.561351300345478</c:v>
                </c:pt>
                <c:pt idx="83">
                  <c:v>-0.534714670963183</c:v>
                </c:pt>
                <c:pt idx="84">
                  <c:v>-0.508822796276803</c:v>
                </c:pt>
                <c:pt idx="85">
                  <c:v>-0.483669118818085</c:v>
                </c:pt>
                <c:pt idx="86">
                  <c:v>-0.459246854762767</c:v>
                </c:pt>
                <c:pt idx="87">
                  <c:v>-0.435549014571819</c:v>
                </c:pt>
                <c:pt idx="88">
                  <c:v>-0.412568422464346</c:v>
                </c:pt>
                <c:pt idx="89">
                  <c:v>-0.390297734778045</c:v>
                </c:pt>
                <c:pt idx="90">
                  <c:v>-0.368729457272792</c:v>
                </c:pt>
                <c:pt idx="91">
                  <c:v>-0.34785596143027</c:v>
                </c:pt>
                <c:pt idx="92">
                  <c:v>-0.327669499799128</c:v>
                </c:pt>
                <c:pt idx="93">
                  <c:v>-0.308162220435435</c:v>
                </c:pt>
                <c:pt idx="94">
                  <c:v>-0.289326180483187</c:v>
                </c:pt>
                <c:pt idx="95">
                  <c:v>-0.271153358940325</c:v>
                </c:pt>
                <c:pt idx="96">
                  <c:v>-0.253635668651327</c:v>
                </c:pt>
                <c:pt idx="97">
                  <c:v>-0.236764967567609</c:v>
                </c:pt>
                <c:pt idx="98">
                  <c:v>-0.220533069313461</c:v>
                </c:pt>
                <c:pt idx="99">
                  <c:v>-0.204931753093291</c:v>
                </c:pt>
                <c:pt idx="100">
                  <c:v>-0.189952772977335</c:v>
                </c:pt>
                <c:pt idx="101">
                  <c:v>-0.175587866596004</c:v>
                </c:pt>
                <c:pt idx="102">
                  <c:v>-0.161828763276048</c:v>
                </c:pt>
                <c:pt idx="103">
                  <c:v>-0.148667191648229</c:v>
                </c:pt>
                <c:pt idx="104">
                  <c:v>-0.136094886754677</c:v>
                </c:pt>
                <c:pt idx="105">
                  <c:v>-0.124103596683057</c:v>
                </c:pt>
                <c:pt idx="106">
                  <c:v>-0.112685088752301</c:v>
                </c:pt>
                <c:pt idx="107">
                  <c:v>-0.101831155276244</c:v>
                </c:pt>
                <c:pt idx="108">
                  <c:v>-0.0915336189264053</c:v>
                </c:pt>
                <c:pt idx="109">
                  <c:v>-0.0817843377161296</c:v>
                </c:pt>
                <c:pt idx="110">
                  <c:v>-0.0725752096280985</c:v>
                </c:pt>
                <c:pt idx="111">
                  <c:v>-0.0638981769030806</c:v>
                </c:pt>
                <c:pt idx="112">
                  <c:v>-0.0557452300103591</c:v>
                </c:pt>
                <c:pt idx="113">
                  <c:v>-0.0481084113161785</c:v>
                </c:pt>
                <c:pt idx="114">
                  <c:v>-0.0409798184681165</c:v>
                </c:pt>
                <c:pt idx="115">
                  <c:v>-0.0343516075104731</c:v>
                </c:pt>
                <c:pt idx="116">
                  <c:v>-0.0282159957462511</c:v>
                </c:pt>
                <c:pt idx="117">
                  <c:v>-0.0225652643598551</c:v>
                </c:pt>
                <c:pt idx="118">
                  <c:v>-0.0173917608143483</c:v>
                </c:pt>
                <c:pt idx="119">
                  <c:v>-0.0126879010352638</c:v>
                </c:pt>
                <c:pt idx="120">
                  <c:v>-0.00844617139480874</c:v>
                </c:pt>
                <c:pt idx="121">
                  <c:v>-0.00465913050587119</c:v>
                </c:pt>
                <c:pt idx="122">
                  <c:v>-0.00131941083853349</c:v>
                </c:pt>
                <c:pt idx="123">
                  <c:v>0.00158027983161446</c:v>
                </c:pt>
                <c:pt idx="124">
                  <c:v>0.00404715713287373</c:v>
                </c:pt>
                <c:pt idx="125">
                  <c:v>0.00608835895587845</c:v>
                </c:pt>
                <c:pt idx="126">
                  <c:v>0.00771094445218523</c:v>
                </c:pt>
                <c:pt idx="127">
                  <c:v>0.00892189316351732</c:v>
                </c:pt>
                <c:pt idx="128">
                  <c:v>0.00972810427612103</c:v>
                </c:pt>
                <c:pt idx="129">
                  <c:v>0.0101363959903722</c:v>
                </c:pt>
                <c:pt idx="130">
                  <c:v>0.010153505000261</c:v>
                </c:pt>
                <c:pt idx="131">
                  <c:v>0.00978608607445608</c:v>
                </c:pt>
                <c:pt idx="132">
                  <c:v>0.00904071173499687</c:v>
                </c:pt>
                <c:pt idx="133">
                  <c:v>0.00792387202474742</c:v>
                </c:pt>
                <c:pt idx="134">
                  <c:v>0.00644197436011495</c:v>
                </c:pt>
                <c:pt idx="135">
                  <c:v>0.00460134346278096</c:v>
                </c:pt>
                <c:pt idx="136">
                  <c:v>0.00240822136527186</c:v>
                </c:pt>
                <c:pt idx="137">
                  <c:v>-0.000131232514036128</c:v>
                </c:pt>
                <c:pt idx="138">
                  <c:v>-0.00301094123156531</c:v>
                </c:pt>
                <c:pt idx="139">
                  <c:v>-0.00622491011827719</c:v>
                </c:pt>
                <c:pt idx="140">
                  <c:v>-0.0097672265237918</c:v>
                </c:pt>
                <c:pt idx="141">
                  <c:v>-0.0136320595080406</c:v>
                </c:pt>
                <c:pt idx="142">
                  <c:v>-0.0178136594832949</c:v>
                </c:pt>
                <c:pt idx="143">
                  <c:v>-0.0223063578122833</c:v>
                </c:pt>
                <c:pt idx="144">
                  <c:v>-0.0271045663630787</c:v>
                </c:pt>
                <c:pt idx="145">
                  <c:v>-0.0322027770258444</c:v>
                </c:pt>
                <c:pt idx="146">
                  <c:v>-0.0375955611930294</c:v>
                </c:pt>
                <c:pt idx="147">
                  <c:v>-0.0432775692068503</c:v>
                </c:pt>
                <c:pt idx="148">
                  <c:v>-0.0492435297754241</c:v>
                </c:pt>
                <c:pt idx="149">
                  <c:v>-0.0554882493612752</c:v>
                </c:pt>
                <c:pt idx="150">
                  <c:v>-0.0620066115439783</c:v>
                </c:pt>
                <c:pt idx="151">
                  <c:v>-0.0687935763586722</c:v>
                </c:pt>
                <c:pt idx="152">
                  <c:v>-0.0758441796136253</c:v>
                </c:pt>
                <c:pt idx="153">
                  <c:v>-0.0831535321873957</c:v>
                </c:pt>
                <c:pt idx="154">
                  <c:v>-0.0907168193093071</c:v>
                </c:pt>
                <c:pt idx="155">
                  <c:v>-0.0985292998226441</c:v>
                </c:pt>
                <c:pt idx="156">
                  <c:v>-0.106586305434519</c:v>
                </c:pt>
                <c:pt idx="157">
                  <c:v>-0.114883239952235</c:v>
                </c:pt>
                <c:pt idx="158">
                  <c:v>-0.123415578508656</c:v>
                </c:pt>
                <c:pt idx="159">
                  <c:v>-0.132178866777508</c:v>
                </c:pt>
                <c:pt idx="160">
                  <c:v>-0.141168720179564</c:v>
                </c:pt>
                <c:pt idx="161">
                  <c:v>-0.150380823082486</c:v>
                </c:pt>
                <c:pt idx="162">
                  <c:v>-0.159810927992794</c:v>
                </c:pt>
                <c:pt idx="163">
                  <c:v>-0.169454854743748</c:v>
                </c:pt>
                <c:pt idx="164">
                  <c:v>-0.17930848967876</c:v>
                </c:pt>
                <c:pt idx="165">
                  <c:v>-0.189367784831234</c:v>
                </c:pt>
                <c:pt idx="166">
                  <c:v>-0.199628757102232</c:v>
                </c:pt>
                <c:pt idx="167">
                  <c:v>-0.210087487436766</c:v>
                </c:pt>
                <c:pt idx="168">
                  <c:v>-0.220740119999022</c:v>
                </c:pt>
                <c:pt idx="169">
                  <c:v>-0.231582861347619</c:v>
                </c:pt>
                <c:pt idx="170">
                  <c:v>-0.242611979612178</c:v>
                </c:pt>
                <c:pt idx="171">
                  <c:v>-0.253823803669803</c:v>
                </c:pt>
                <c:pt idx="172">
                  <c:v>-0.265214722325339</c:v>
                </c:pt>
                <c:pt idx="173">
                  <c:v>-0.276781183492574</c:v>
                </c:pt>
                <c:pt idx="174">
                  <c:v>-0.2885196933793</c:v>
                </c:pt>
                <c:pt idx="175">
                  <c:v>-0.300426815675678</c:v>
                </c:pt>
                <c:pt idx="176">
                  <c:v>-0.312499170746264</c:v>
                </c:pt>
                <c:pt idx="177">
                  <c:v>-0.324733434827124</c:v>
                </c:pt>
                <c:pt idx="178">
                  <c:v>-0.337126339227183</c:v>
                </c:pt>
                <c:pt idx="179">
                  <c:v>-0.349674669534636</c:v>
                </c:pt>
                <c:pt idx="180">
                  <c:v>-0.362375264829325</c:v>
                </c:pt>
                <c:pt idx="181">
                  <c:v>-0.375225016900629</c:v>
                </c:pt>
                <c:pt idx="182">
                  <c:v>-0.388220869471382</c:v>
                </c:pt>
                <c:pt idx="183">
                  <c:v>-0.40135981742813</c:v>
                </c:pt>
                <c:pt idx="184">
                  <c:v>-0.4146389060584</c:v>
                </c:pt>
                <c:pt idx="185">
                  <c:v>-0.428055230293978</c:v>
                </c:pt>
                <c:pt idx="186">
                  <c:v>-0.441605933961938</c:v>
                </c:pt>
                <c:pt idx="187">
                  <c:v>-0.455288209042521</c:v>
                </c:pt>
                <c:pt idx="188">
                  <c:v>-0.469099294934381</c:v>
                </c:pt>
                <c:pt idx="189">
                  <c:v>-0.483036477727126</c:v>
                </c:pt>
                <c:pt idx="190">
                  <c:v>-0.497097089482253</c:v>
                </c:pt>
                <c:pt idx="191">
                  <c:v>-0.511278507520757</c:v>
                </c:pt>
                <c:pt idx="192">
                  <c:v>-0.525578153719209</c:v>
                </c:pt>
                <c:pt idx="193">
                  <c:v>-0.53999349381408</c:v>
                </c:pt>
                <c:pt idx="194">
                  <c:v>-0.554522036713138</c:v>
                </c:pt>
                <c:pt idx="195">
                  <c:v>-0.56916133381597</c:v>
                </c:pt>
                <c:pt idx="196">
                  <c:v>-0.583908978341753</c:v>
                </c:pt>
                <c:pt idx="197">
                  <c:v>-0.598762604665865</c:v>
                </c:pt>
                <c:pt idx="198">
                  <c:v>-0.613719887664217</c:v>
                </c:pt>
                <c:pt idx="199">
                  <c:v>-0.628778542066442</c:v>
                </c:pt>
                <c:pt idx="200">
                  <c:v>-0.643936321816483</c:v>
                </c:pt>
                <c:pt idx="201">
                  <c:v>-0.659191019442517</c:v>
                </c:pt>
                <c:pt idx="202">
                  <c:v>-0.674540465434063</c:v>
                </c:pt>
                <c:pt idx="203">
                  <c:v>-0.68998252762799</c:v>
                </c:pt>
                <c:pt idx="204">
                  <c:v>-0.705515110602931</c:v>
                </c:pt>
                <c:pt idx="205">
                  <c:v>-0.72113615508141</c:v>
                </c:pt>
                <c:pt idx="206">
                  <c:v>-0.736843637340456</c:v>
                </c:pt>
                <c:pt idx="207">
                  <c:v>-0.752635568630467</c:v>
                </c:pt>
                <c:pt idx="208">
                  <c:v>-0.768509994602169</c:v>
                </c:pt>
                <c:pt idx="209">
                  <c:v>-0.784464994741512</c:v>
                </c:pt>
                <c:pt idx="210">
                  <c:v>-0.800498681812996</c:v>
                </c:pt>
                <c:pt idx="211">
                  <c:v>-0.816609201310626</c:v>
                </c:pt>
                <c:pt idx="212">
                  <c:v>-0.832794730916959</c:v>
                </c:pt>
                <c:pt idx="213">
                  <c:v>-0.849053479970593</c:v>
                </c:pt>
                <c:pt idx="214">
                  <c:v>-0.865383688940398</c:v>
                </c:pt>
                <c:pt idx="215">
                  <c:v>-0.881783628908664</c:v>
                </c:pt>
                <c:pt idx="216">
                  <c:v>-0.898251601061275</c:v>
                </c:pt>
                <c:pt idx="217">
                  <c:v>-0.914785936185979</c:v>
                </c:pt>
                <c:pt idx="218">
                  <c:v>-0.931384994177932</c:v>
                </c:pt>
                <c:pt idx="219">
                  <c:v>-0.948047163552928</c:v>
                </c:pt>
                <c:pt idx="220">
                  <c:v>-0.964770860968144</c:v>
                </c:pt>
                <c:pt idx="221">
                  <c:v>-0.981554530750031</c:v>
                </c:pt>
                <c:pt idx="222">
                  <c:v>-0.998396644429903</c:v>
                </c:pt>
                <c:pt idx="223">
                  <c:v>-1.015295700286458</c:v>
                </c:pt>
                <c:pt idx="224">
                  <c:v>-1.032250222895385</c:v>
                </c:pt>
                <c:pt idx="225">
                  <c:v>-1.049258762686236</c:v>
                </c:pt>
                <c:pt idx="226">
                  <c:v>-1.066319895506496</c:v>
                </c:pt>
                <c:pt idx="227">
                  <c:v>-1.083432222191874</c:v>
                </c:pt>
                <c:pt idx="228">
                  <c:v>-1.100594368144385</c:v>
                </c:pt>
                <c:pt idx="229">
                  <c:v>-1.117804982916141</c:v>
                </c:pt>
                <c:pt idx="230">
                  <c:v>-1.13506273980073</c:v>
                </c:pt>
                <c:pt idx="231">
                  <c:v>-1.152366335430514</c:v>
                </c:pt>
                <c:pt idx="232">
                  <c:v>-1.169714489380937</c:v>
                </c:pt>
                <c:pt idx="233">
                  <c:v>-1.187105943780779</c:v>
                </c:pt>
                <c:pt idx="234">
                  <c:v>-1.204539462929034</c:v>
                </c:pt>
                <c:pt idx="235">
                  <c:v>-1.222013832918094</c:v>
                </c:pt>
                <c:pt idx="236">
                  <c:v>-1.239527861263042</c:v>
                </c:pt>
                <c:pt idx="237">
                  <c:v>-1.257080376536464</c:v>
                </c:pt>
                <c:pt idx="238">
                  <c:v>-1.274670228010393</c:v>
                </c:pt>
                <c:pt idx="239">
                  <c:v>-1.292296285303138</c:v>
                </c:pt>
                <c:pt idx="240">
                  <c:v>-1.309957438032654</c:v>
                </c:pt>
                <c:pt idx="241">
                  <c:v>-1.327652595474944</c:v>
                </c:pt>
                <c:pt idx="242">
                  <c:v>-1.345380686228907</c:v>
                </c:pt>
                <c:pt idx="243">
                  <c:v>-1.363140657886191</c:v>
                </c:pt>
                <c:pt idx="244">
                  <c:v>-1.380931476706877</c:v>
                </c:pt>
                <c:pt idx="245">
                  <c:v>-1.398752127300611</c:v>
                </c:pt>
                <c:pt idx="246">
                  <c:v>-1.416601612312519</c:v>
                </c:pt>
                <c:pt idx="247">
                  <c:v>-1.434478952115114</c:v>
                </c:pt>
                <c:pt idx="248">
                  <c:v>-1.452383184505322</c:v>
                </c:pt>
                <c:pt idx="249">
                  <c:v>-1.470313364405655</c:v>
                </c:pt>
                <c:pt idx="250">
                  <c:v>-1.48826856357195</c:v>
                </c:pt>
                <c:pt idx="251">
                  <c:v>-1.506247870304747</c:v>
                </c:pt>
                <c:pt idx="252">
                  <c:v>-1.524250389166184</c:v>
                </c:pt>
                <c:pt idx="253">
                  <c:v>-1.542275240701656</c:v>
                </c:pt>
                <c:pt idx="254">
                  <c:v>-1.560321561165892</c:v>
                </c:pt>
                <c:pt idx="255">
                  <c:v>-1.578388502254029</c:v>
                </c:pt>
                <c:pt idx="256">
                  <c:v>-1.596475230837058</c:v>
                </c:pt>
                <c:pt idx="257">
                  <c:v>-1.614580928701997</c:v>
                </c:pt>
                <c:pt idx="258">
                  <c:v>-1.632704792296124</c:v>
                </c:pt>
                <c:pt idx="259">
                  <c:v>-1.650846032475869</c:v>
                </c:pt>
                <c:pt idx="260">
                  <c:v>-1.669003874259999</c:v>
                </c:pt>
                <c:pt idx="261">
                  <c:v>-1.687177556586903</c:v>
                </c:pt>
                <c:pt idx="262">
                  <c:v>-1.705366332076068</c:v>
                </c:pt>
                <c:pt idx="263">
                  <c:v>-1.72356946679372</c:v>
                </c:pt>
                <c:pt idx="264">
                  <c:v>-1.741786240022066</c:v>
                </c:pt>
                <c:pt idx="265">
                  <c:v>-1.760015944033597</c:v>
                </c:pt>
                <c:pt idx="266">
                  <c:v>-1.778257883867724</c:v>
                </c:pt>
                <c:pt idx="267">
                  <c:v>-1.796511377112523</c:v>
                </c:pt>
                <c:pt idx="268">
                  <c:v>-1.81477575368973</c:v>
                </c:pt>
                <c:pt idx="269">
                  <c:v>-1.833050355643223</c:v>
                </c:pt>
                <c:pt idx="270">
                  <c:v>-1.851334536931574</c:v>
                </c:pt>
                <c:pt idx="271">
                  <c:v>-1.869627663224065</c:v>
                </c:pt>
                <c:pt idx="272">
                  <c:v>-1.887929111700089</c:v>
                </c:pt>
                <c:pt idx="273">
                  <c:v>-1.906238270851873</c:v>
                </c:pt>
                <c:pt idx="274">
                  <c:v>-1.924554540291155</c:v>
                </c:pt>
                <c:pt idx="275">
                  <c:v>-1.942877330558616</c:v>
                </c:pt>
                <c:pt idx="276">
                  <c:v>-1.961206062936924</c:v>
                </c:pt>
                <c:pt idx="277">
                  <c:v>-1.979540169267011</c:v>
                </c:pt>
                <c:pt idx="278">
                  <c:v>-1.997879091767061</c:v>
                </c:pt>
                <c:pt idx="279">
                  <c:v>-2.016222282855495</c:v>
                </c:pt>
                <c:pt idx="280">
                  <c:v>-2.034569204976293</c:v>
                </c:pt>
                <c:pt idx="281">
                  <c:v>-2.052919330427471</c:v>
                </c:pt>
                <c:pt idx="282">
                  <c:v>-2.071272141192907</c:v>
                </c:pt>
                <c:pt idx="283">
                  <c:v>-2.089627128776385</c:v>
                </c:pt>
                <c:pt idx="284">
                  <c:v>-2.10798379403937</c:v>
                </c:pt>
                <c:pt idx="285">
                  <c:v>-2.126341647040732</c:v>
                </c:pt>
                <c:pt idx="286">
                  <c:v>-2.144700206880003</c:v>
                </c:pt>
                <c:pt idx="287">
                  <c:v>-2.163059001542677</c:v>
                </c:pt>
                <c:pt idx="288">
                  <c:v>-2.181417567748752</c:v>
                </c:pt>
                <c:pt idx="289">
                  <c:v>-2.199775450803514</c:v>
                </c:pt>
                <c:pt idx="290">
                  <c:v>-2.218132204451081</c:v>
                </c:pt>
                <c:pt idx="291">
                  <c:v>-2.236487390730332</c:v>
                </c:pt>
                <c:pt idx="292">
                  <c:v>-2.254840579833655</c:v>
                </c:pt>
                <c:pt idx="293">
                  <c:v>-2.273191349967675</c:v>
                </c:pt>
                <c:pt idx="294">
                  <c:v>-2.291539287216835</c:v>
                </c:pt>
                <c:pt idx="295">
                  <c:v>-2.309883985408931</c:v>
                </c:pt>
                <c:pt idx="296">
                  <c:v>-2.328225045983402</c:v>
                </c:pt>
                <c:pt idx="297">
                  <c:v>-2.346562077861591</c:v>
                </c:pt>
                <c:pt idx="298">
                  <c:v>-2.364894697319102</c:v>
                </c:pt>
                <c:pt idx="299">
                  <c:v>-2.383222527861051</c:v>
                </c:pt>
                <c:pt idx="300">
                  <c:v>-2.401545200098639</c:v>
                </c:pt>
                <c:pt idx="301">
                  <c:v>-2.419862351628268</c:v>
                </c:pt>
                <c:pt idx="302">
                  <c:v>-2.438173626913084</c:v>
                </c:pt>
                <c:pt idx="303">
                  <c:v>-2.456478677165705</c:v>
                </c:pt>
                <c:pt idx="304">
                  <c:v>-2.474777160233771</c:v>
                </c:pt>
                <c:pt idx="305">
                  <c:v>-2.493068740487047</c:v>
                </c:pt>
                <c:pt idx="306">
                  <c:v>-2.511353088706727</c:v>
                </c:pt>
                <c:pt idx="307">
                  <c:v>-2.529629881976263</c:v>
                </c:pt>
                <c:pt idx="308">
                  <c:v>-2.547898803574725</c:v>
                </c:pt>
                <c:pt idx="309">
                  <c:v>-2.566159542871048</c:v>
                </c:pt>
                <c:pt idx="310">
                  <c:v>-2.584411795221342</c:v>
                </c:pt>
                <c:pt idx="311">
                  <c:v>-2.60265526186663</c:v>
                </c:pt>
                <c:pt idx="312">
                  <c:v>-2.620889649833316</c:v>
                </c:pt>
                <c:pt idx="313">
                  <c:v>-2.63911467183533</c:v>
                </c:pt>
                <c:pt idx="314">
                  <c:v>-2.65733004617715</c:v>
                </c:pt>
                <c:pt idx="315">
                  <c:v>-2.675535496659194</c:v>
                </c:pt>
                <c:pt idx="316">
                  <c:v>-2.693730752485038</c:v>
                </c:pt>
                <c:pt idx="317">
                  <c:v>-2.711915548169259</c:v>
                </c:pt>
                <c:pt idx="318">
                  <c:v>-2.730089623448038</c:v>
                </c:pt>
                <c:pt idx="319">
                  <c:v>-2.748252723190291</c:v>
                </c:pt>
                <c:pt idx="320">
                  <c:v>-2.766404597311151</c:v>
                </c:pt>
                <c:pt idx="321">
                  <c:v>-2.784545000686052</c:v>
                </c:pt>
                <c:pt idx="322">
                  <c:v>-2.802673693067277</c:v>
                </c:pt>
                <c:pt idx="323">
                  <c:v>-2.820790439001172</c:v>
                </c:pt>
                <c:pt idx="324">
                  <c:v>-2.838895007746942</c:v>
                </c:pt>
                <c:pt idx="325">
                  <c:v>-2.856987173197467</c:v>
                </c:pt>
                <c:pt idx="326">
                  <c:v>-2.87506671380018</c:v>
                </c:pt>
                <c:pt idx="327">
                  <c:v>-2.893133412480694</c:v>
                </c:pt>
                <c:pt idx="328">
                  <c:v>-2.911187056566774</c:v>
                </c:pt>
                <c:pt idx="329">
                  <c:v>-2.929227437714246</c:v>
                </c:pt>
                <c:pt idx="330">
                  <c:v>-2.947254351833408</c:v>
                </c:pt>
                <c:pt idx="331">
                  <c:v>-2.965267599017579</c:v>
                </c:pt>
                <c:pt idx="332">
                  <c:v>-2.98326698347222</c:v>
                </c:pt>
                <c:pt idx="333">
                  <c:v>-3.001252313445747</c:v>
                </c:pt>
                <c:pt idx="334">
                  <c:v>-3.019223401160872</c:v>
                </c:pt>
                <c:pt idx="335">
                  <c:v>-3.037180062747722</c:v>
                </c:pt>
                <c:pt idx="336">
                  <c:v>-3.055122118178105</c:v>
                </c:pt>
                <c:pt idx="337">
                  <c:v>-3.0730493912003</c:v>
                </c:pt>
                <c:pt idx="338">
                  <c:v>-3.090961709275376</c:v>
                </c:pt>
                <c:pt idx="339">
                  <c:v>-3.108858903514943</c:v>
                </c:pt>
                <c:pt idx="340">
                  <c:v>-3.12674080861899</c:v>
                </c:pt>
                <c:pt idx="341">
                  <c:v>-3.14460726281581</c:v>
                </c:pt>
                <c:pt idx="342">
                  <c:v>-3.162458107802308</c:v>
                </c:pt>
                <c:pt idx="343">
                  <c:v>-3.180293188685482</c:v>
                </c:pt>
                <c:pt idx="344">
                  <c:v>-3.198112353924984</c:v>
                </c:pt>
                <c:pt idx="345">
                  <c:v>-3.215915455276416</c:v>
                </c:pt>
                <c:pt idx="346">
                  <c:v>-3.233702347736027</c:v>
                </c:pt>
                <c:pt idx="347">
                  <c:v>-3.251472889485939</c:v>
                </c:pt>
                <c:pt idx="348">
                  <c:v>-3.26922694184043</c:v>
                </c:pt>
                <c:pt idx="349">
                  <c:v>-3.286964369193072</c:v>
                </c:pt>
                <c:pt idx="350">
                  <c:v>-3.304685038964806</c:v>
                </c:pt>
                <c:pt idx="351">
                  <c:v>-3.322388821553091</c:v>
                </c:pt>
                <c:pt idx="352">
                  <c:v>-3.3400755902816</c:v>
                </c:pt>
                <c:pt idx="353">
                  <c:v>-3.35774522135091</c:v>
                </c:pt>
                <c:pt idx="354">
                  <c:v>-3.375397593790041</c:v>
                </c:pt>
                <c:pt idx="355">
                  <c:v>-3.39303258940842</c:v>
                </c:pt>
                <c:pt idx="356">
                  <c:v>-3.410650092749677</c:v>
                </c:pt>
                <c:pt idx="357">
                  <c:v>-3.42824999104505</c:v>
                </c:pt>
                <c:pt idx="358">
                  <c:v>-3.445832174168146</c:v>
                </c:pt>
                <c:pt idx="359">
                  <c:v>-3.463396534590487</c:v>
                </c:pt>
                <c:pt idx="360">
                  <c:v>-3.480942967337569</c:v>
                </c:pt>
                <c:pt idx="361">
                  <c:v>-3.498471369945946</c:v>
                </c:pt>
                <c:pt idx="362">
                  <c:v>-3.515981642420826</c:v>
                </c:pt>
                <c:pt idx="363">
                  <c:v>-3.533473687194203</c:v>
                </c:pt>
                <c:pt idx="364">
                  <c:v>-3.550947409084387</c:v>
                </c:pt>
                <c:pt idx="365">
                  <c:v>-3.568402715255246</c:v>
                </c:pt>
                <c:pt idx="366">
                  <c:v>-3.585839515177014</c:v>
                </c:pt>
                <c:pt idx="367">
                  <c:v>-3.603257720586896</c:v>
                </c:pt>
                <c:pt idx="368">
                  <c:v>-3.620657245451326</c:v>
                </c:pt>
                <c:pt idx="369">
                  <c:v>-3.638038005928109</c:v>
                </c:pt>
                <c:pt idx="370">
                  <c:v>-3.65539992032916</c:v>
                </c:pt>
                <c:pt idx="371">
                  <c:v>-3.672742909084604</c:v>
                </c:pt>
                <c:pt idx="372">
                  <c:v>-3.690066894706376</c:v>
                </c:pt>
                <c:pt idx="373">
                  <c:v>-3.707371801753766</c:v>
                </c:pt>
                <c:pt idx="374">
                  <c:v>-3.724657556798007</c:v>
                </c:pt>
                <c:pt idx="375">
                  <c:v>-3.741924088389026</c:v>
                </c:pt>
                <c:pt idx="376">
                  <c:v>-3.759171327021306</c:v>
                </c:pt>
                <c:pt idx="377">
                  <c:v>-3.776399205101541</c:v>
                </c:pt>
                <c:pt idx="378">
                  <c:v>-3.793607656915753</c:v>
                </c:pt>
                <c:pt idx="379">
                  <c:v>-3.81079661859792</c:v>
                </c:pt>
                <c:pt idx="380">
                  <c:v>-3.827966028098217</c:v>
                </c:pt>
                <c:pt idx="381">
                  <c:v>-3.845115825152874</c:v>
                </c:pt>
                <c:pt idx="382">
                  <c:v>-3.862245951253186</c:v>
                </c:pt>
                <c:pt idx="383">
                  <c:v>-3.879356349616074</c:v>
                </c:pt>
                <c:pt idx="384">
                  <c:v>-3.896446965155121</c:v>
                </c:pt>
                <c:pt idx="385">
                  <c:v>-3.913517744451042</c:v>
                </c:pt>
                <c:pt idx="386">
                  <c:v>-3.930568635724086</c:v>
                </c:pt>
                <c:pt idx="387">
                  <c:v>-3.94759958880573</c:v>
                </c:pt>
                <c:pt idx="388">
                  <c:v>-3.964610555111562</c:v>
                </c:pt>
                <c:pt idx="389">
                  <c:v>-3.981601487613943</c:v>
                </c:pt>
                <c:pt idx="390">
                  <c:v>-3.998572340816025</c:v>
                </c:pt>
                <c:pt idx="391">
                  <c:v>-4.015523070725294</c:v>
                </c:pt>
                <c:pt idx="392">
                  <c:v>-4.032453634828215</c:v>
                </c:pt>
                <c:pt idx="393">
                  <c:v>-4.049363992064712</c:v>
                </c:pt>
                <c:pt idx="394">
                  <c:v>-4.066254102803526</c:v>
                </c:pt>
                <c:pt idx="395">
                  <c:v>-4.083123928818082</c:v>
                </c:pt>
                <c:pt idx="396">
                  <c:v>-4.099973433261965</c:v>
                </c:pt>
                <c:pt idx="397">
                  <c:v>-4.11680258064581</c:v>
                </c:pt>
                <c:pt idx="398">
                  <c:v>-4.13361133681363</c:v>
                </c:pt>
                <c:pt idx="399">
                  <c:v>-4.1503996689205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Even!$F$1</c:f>
              <c:strCache>
                <c:ptCount val="1"/>
                <c:pt idx="0">
                  <c:v>6 dB</c:v>
                </c:pt>
              </c:strCache>
            </c:strRef>
          </c:tx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Even!$F$2:$F$402</c:f>
              <c:numCache>
                <c:formatCode>0.00E+00</c:formatCode>
                <c:ptCount val="401"/>
                <c:pt idx="0">
                  <c:v>-6.018037169532874</c:v>
                </c:pt>
                <c:pt idx="1">
                  <c:v>-6.010360910822982</c:v>
                </c:pt>
                <c:pt idx="2">
                  <c:v>-5.997606890908884</c:v>
                </c:pt>
                <c:pt idx="3">
                  <c:v>-5.979834157932117</c:v>
                </c:pt>
                <c:pt idx="4">
                  <c:v>-5.957124258284324</c:v>
                </c:pt>
                <c:pt idx="5">
                  <c:v>-5.929580153334228</c:v>
                </c:pt>
                <c:pt idx="6">
                  <c:v>-5.897324878534619</c:v>
                </c:pt>
                <c:pt idx="7">
                  <c:v>-5.860499980447713</c:v>
                </c:pt>
                <c:pt idx="8">
                  <c:v>-5.819263771675594</c:v>
                </c:pt>
                <c:pt idx="9">
                  <c:v>-5.773789446439053</c:v>
                </c:pt>
                <c:pt idx="10">
                  <c:v>-5.72426310060814</c:v>
                </c:pt>
                <c:pt idx="11">
                  <c:v>-5.670881699437814</c:v>
                </c:pt>
                <c:pt idx="12">
                  <c:v>-5.61385103426025</c:v>
                </c:pt>
                <c:pt idx="13">
                  <c:v>-5.553383706177641</c:v>
                </c:pt>
                <c:pt idx="14">
                  <c:v>-5.489697170633036</c:v>
                </c:pt>
                <c:pt idx="15">
                  <c:v>-5.423011871915918</c:v>
                </c:pt>
                <c:pt idx="16">
                  <c:v>-5.3535494914519</c:v>
                </c:pt>
                <c:pt idx="17">
                  <c:v>-5.28153132840302</c:v>
                </c:pt>
                <c:pt idx="18">
                  <c:v>-5.207176825887927</c:v>
                </c:pt>
                <c:pt idx="19">
                  <c:v>-5.130702251212625</c:v>
                </c:pt>
                <c:pt idx="20">
                  <c:v>-5.052319534019773</c:v>
                </c:pt>
                <c:pt idx="21">
                  <c:v>-4.972235262321419</c:v>
                </c:pt>
                <c:pt idx="22">
                  <c:v>-4.890649833026458</c:v>
                </c:pt>
                <c:pt idx="23">
                  <c:v>-4.80775675083234</c:v>
                </c:pt>
                <c:pt idx="24">
                  <c:v>-4.723742067210082</c:v>
                </c:pt>
                <c:pt idx="25">
                  <c:v>-4.638783949638366</c:v>
                </c:pt>
                <c:pt idx="26">
                  <c:v>-4.553052370179444</c:v>
                </c:pt>
                <c:pt idx="27">
                  <c:v>-4.466708901887926</c:v>
                </c:pt>
                <c:pt idx="28">
                  <c:v>-4.379906611319967</c:v>
                </c:pt>
                <c:pt idx="29">
                  <c:v>-4.292790035514144</c:v>
                </c:pt>
                <c:pt idx="30">
                  <c:v>-4.205495232165788</c:v>
                </c:pt>
                <c:pt idx="31">
                  <c:v>-4.11814989226599</c:v>
                </c:pt>
                <c:pt idx="32">
                  <c:v>-4.030873505160826</c:v>
                </c:pt>
                <c:pt idx="33">
                  <c:v>-3.943777566766442</c:v>
                </c:pt>
                <c:pt idx="34">
                  <c:v>-3.856965822504208</c:v>
                </c:pt>
                <c:pt idx="35">
                  <c:v>-3.770534537372043</c:v>
                </c:pt>
                <c:pt idx="36">
                  <c:v>-3.684572786410541</c:v>
                </c:pt>
                <c:pt idx="37">
                  <c:v>-3.599162759641189</c:v>
                </c:pt>
                <c:pt idx="38">
                  <c:v>-3.514380076330667</c:v>
                </c:pt>
                <c:pt idx="39">
                  <c:v>-3.430294104161817</c:v>
                </c:pt>
                <c:pt idx="40">
                  <c:v>-3.346968279560571</c:v>
                </c:pt>
                <c:pt idx="41">
                  <c:v>-3.264460426039932</c:v>
                </c:pt>
                <c:pt idx="42">
                  <c:v>-3.182823067966666</c:v>
                </c:pt>
                <c:pt idx="43">
                  <c:v>-3.102103737648377</c:v>
                </c:pt>
                <c:pt idx="44">
                  <c:v>-3.022345274066822</c:v>
                </c:pt>
                <c:pt idx="45">
                  <c:v>-2.94358611196094</c:v>
                </c:pt>
                <c:pt idx="46">
                  <c:v>-2.865860560288581</c:v>
                </c:pt>
                <c:pt idx="47">
                  <c:v>-2.789199069374916</c:v>
                </c:pt>
                <c:pt idx="48">
                  <c:v>-2.713628486292805</c:v>
                </c:pt>
                <c:pt idx="49">
                  <c:v>-2.63917229822249</c:v>
                </c:pt>
                <c:pt idx="50">
                  <c:v>-2.565850863699893</c:v>
                </c:pt>
                <c:pt idx="51">
                  <c:v>-2.493681631804577</c:v>
                </c:pt>
                <c:pt idx="52">
                  <c:v>-2.422679349445104</c:v>
                </c:pt>
                <c:pt idx="53">
                  <c:v>-2.352856256992169</c:v>
                </c:pt>
                <c:pt idx="54">
                  <c:v>-2.284222272575078</c:v>
                </c:pt>
                <c:pt idx="55">
                  <c:v>-2.216785165413427</c:v>
                </c:pt>
                <c:pt idx="56">
                  <c:v>-2.150550718593195</c:v>
                </c:pt>
                <c:pt idx="57">
                  <c:v>-2.085522881723875</c:v>
                </c:pt>
                <c:pt idx="58">
                  <c:v>-2.021703913929315</c:v>
                </c:pt>
                <c:pt idx="59">
                  <c:v>-1.959094517637226</c:v>
                </c:pt>
                <c:pt idx="60">
                  <c:v>-1.897693963630303</c:v>
                </c:pt>
                <c:pt idx="61">
                  <c:v>-1.837500207824206</c:v>
                </c:pt>
                <c:pt idx="62">
                  <c:v>-1.77851000022497</c:v>
                </c:pt>
                <c:pt idx="63">
                  <c:v>-1.72071898651268</c:v>
                </c:pt>
                <c:pt idx="64">
                  <c:v>-1.664121802681365</c:v>
                </c:pt>
                <c:pt idx="65">
                  <c:v>-1.608712163152631</c:v>
                </c:pt>
                <c:pt idx="66">
                  <c:v>-1.554482942762434</c:v>
                </c:pt>
                <c:pt idx="67">
                  <c:v>-1.501426253003245</c:v>
                </c:pt>
                <c:pt idx="68">
                  <c:v>-1.449533512886973</c:v>
                </c:pt>
                <c:pt idx="69">
                  <c:v>-1.39879551477398</c:v>
                </c:pt>
                <c:pt idx="70">
                  <c:v>-1.349202485497443</c:v>
                </c:pt>
                <c:pt idx="71">
                  <c:v>-1.300744143092345</c:v>
                </c:pt>
                <c:pt idx="72">
                  <c:v>-1.253409749422332</c:v>
                </c:pt>
                <c:pt idx="73">
                  <c:v>-1.207188158979505</c:v>
                </c:pt>
                <c:pt idx="74">
                  <c:v>-1.162067864116665</c:v>
                </c:pt>
                <c:pt idx="75">
                  <c:v>-1.118037036954433</c:v>
                </c:pt>
                <c:pt idx="76">
                  <c:v>-1.075083568191189</c:v>
                </c:pt>
                <c:pt idx="77">
                  <c:v>-1.033195103029442</c:v>
                </c:pt>
                <c:pt idx="78">
                  <c:v>-0.992359074417862</c:v>
                </c:pt>
                <c:pt idx="79">
                  <c:v>-0.952562733795304</c:v>
                </c:pt>
                <c:pt idx="80">
                  <c:v>-0.913793179510804</c:v>
                </c:pt>
                <c:pt idx="81">
                  <c:v>-0.876037383082405</c:v>
                </c:pt>
                <c:pt idx="82">
                  <c:v>-0.839282213445443</c:v>
                </c:pt>
                <c:pt idx="83">
                  <c:v>-0.803514459332149</c:v>
                </c:pt>
                <c:pt idx="84">
                  <c:v>-0.768720849913876</c:v>
                </c:pt>
                <c:pt idx="85">
                  <c:v>-0.734888073827193</c:v>
                </c:pt>
                <c:pt idx="86">
                  <c:v>-0.702002796699872</c:v>
                </c:pt>
                <c:pt idx="87">
                  <c:v>-0.670051677280753</c:v>
                </c:pt>
                <c:pt idx="88">
                  <c:v>-0.63902138227337</c:v>
                </c:pt>
                <c:pt idx="89">
                  <c:v>-0.608898599964192</c:v>
                </c:pt>
                <c:pt idx="90">
                  <c:v>-0.579670052731643</c:v>
                </c:pt>
                <c:pt idx="91">
                  <c:v>-0.551322508514062</c:v>
                </c:pt>
                <c:pt idx="92">
                  <c:v>-0.523842791311637</c:v>
                </c:pt>
                <c:pt idx="93">
                  <c:v>-0.497217790789563</c:v>
                </c:pt>
                <c:pt idx="94">
                  <c:v>-0.471434471047189</c:v>
                </c:pt>
                <c:pt idx="95">
                  <c:v>-0.446479878611626</c:v>
                </c:pt>
                <c:pt idx="96">
                  <c:v>-0.422341149711002</c:v>
                </c:pt>
                <c:pt idx="97">
                  <c:v>-0.399005516879299</c:v>
                </c:pt>
                <c:pt idx="98">
                  <c:v>-0.376460314939152</c:v>
                </c:pt>
                <c:pt idx="99">
                  <c:v>-0.35469298640723</c:v>
                </c:pt>
                <c:pt idx="100">
                  <c:v>-0.333691086364581</c:v>
                </c:pt>
                <c:pt idx="101">
                  <c:v>-0.313442286827893</c:v>
                </c:pt>
                <c:pt idx="102">
                  <c:v>-0.293934380659294</c:v>
                </c:pt>
                <c:pt idx="103">
                  <c:v>-0.275155285046537</c:v>
                </c:pt>
                <c:pt idx="104">
                  <c:v>-0.257093044585048</c:v>
                </c:pt>
                <c:pt idx="105">
                  <c:v>-0.239735833990125</c:v>
                </c:pt>
                <c:pt idx="106">
                  <c:v>-0.22307196046566</c:v>
                </c:pt>
                <c:pt idx="107">
                  <c:v>-0.207089865754995</c:v>
                </c:pt>
                <c:pt idx="108">
                  <c:v>-0.19177812789647</c:v>
                </c:pt>
                <c:pt idx="109">
                  <c:v>-0.177125462704737</c:v>
                </c:pt>
                <c:pt idx="110">
                  <c:v>-0.163120724999004</c:v>
                </c:pt>
                <c:pt idx="111">
                  <c:v>-0.149752909595378</c:v>
                </c:pt>
                <c:pt idx="112">
                  <c:v>-0.137011152082209</c:v>
                </c:pt>
                <c:pt idx="113">
                  <c:v>-0.124884729393187</c:v>
                </c:pt>
                <c:pt idx="114">
                  <c:v>-0.113363060194445</c:v>
                </c:pt>
                <c:pt idx="115">
                  <c:v>-0.1024357050986</c:v>
                </c:pt>
                <c:pt idx="116">
                  <c:v>-0.0920923667198963</c:v>
                </c:pt>
                <c:pt idx="117">
                  <c:v>-0.0823228895815475</c:v>
                </c:pt>
                <c:pt idx="118">
                  <c:v>-0.0731172598880221</c:v>
                </c:pt>
                <c:pt idx="119">
                  <c:v>-0.0644656051709944</c:v>
                </c:pt>
                <c:pt idx="120">
                  <c:v>-0.0563581938211541</c:v>
                </c:pt>
                <c:pt idx="121">
                  <c:v>-0.0487854345128653</c:v>
                </c:pt>
                <c:pt idx="122">
                  <c:v>-0.0417378755317372</c:v>
                </c:pt>
                <c:pt idx="123">
                  <c:v>-0.0352062040123826</c:v>
                </c:pt>
                <c:pt idx="124">
                  <c:v>-0.0291812450947759</c:v>
                </c:pt>
                <c:pt idx="125">
                  <c:v>-0.0236539610046691</c:v>
                </c:pt>
                <c:pt idx="126">
                  <c:v>-0.0186154500659086</c:v>
                </c:pt>
                <c:pt idx="127">
                  <c:v>-0.0140569456505659</c:v>
                </c:pt>
                <c:pt idx="128">
                  <c:v>-0.00996981507165628</c:v>
                </c:pt>
                <c:pt idx="129">
                  <c:v>-0.00634555842492546</c:v>
                </c:pt>
                <c:pt idx="130">
                  <c:v>-0.00317580738322931</c:v>
                </c:pt>
                <c:pt idx="131">
                  <c:v>-0.00045232395038397</c:v>
                </c:pt>
                <c:pt idx="132">
                  <c:v>0.00183300082420601</c:v>
                </c:pt>
                <c:pt idx="133">
                  <c:v>0.00368814816380336</c:v>
                </c:pt>
                <c:pt idx="134">
                  <c:v>0.00512097291206714</c:v>
                </c:pt>
                <c:pt idx="135">
                  <c:v>0.00613920490849295</c:v>
                </c:pt>
                <c:pt idx="136">
                  <c:v>0.00675045038556732</c:v>
                </c:pt>
                <c:pt idx="137">
                  <c:v>0.0069621933872952</c:v>
                </c:pt>
                <c:pt idx="138">
                  <c:v>0.00678179720401317</c:v>
                </c:pt>
                <c:pt idx="139">
                  <c:v>0.00621650582277766</c:v>
                </c:pt>
                <c:pt idx="140">
                  <c:v>0.00527344538934926</c:v>
                </c:pt>
                <c:pt idx="141">
                  <c:v>0.00395962568029517</c:v>
                </c:pt>
                <c:pt idx="142">
                  <c:v>0.00228194158313499</c:v>
                </c:pt>
                <c:pt idx="143">
                  <c:v>0.000247174582000298</c:v>
                </c:pt>
                <c:pt idx="144">
                  <c:v>-0.00213800575249934</c:v>
                </c:pt>
                <c:pt idx="145">
                  <c:v>-0.0048670402713924</c:v>
                </c:pt>
                <c:pt idx="146">
                  <c:v>-0.00793347875418249</c:v>
                </c:pt>
                <c:pt idx="147">
                  <c:v>-0.0113309784174476</c:v>
                </c:pt>
                <c:pt idx="148">
                  <c:v>-0.0150533024243202</c:v>
                </c:pt>
                <c:pt idx="149">
                  <c:v>-0.0190943183985723</c:v>
                </c:pt>
                <c:pt idx="150">
                  <c:v>-0.0234479969425081</c:v>
                </c:pt>
                <c:pt idx="151">
                  <c:v>-0.028108410160911</c:v>
                </c:pt>
                <c:pt idx="152">
                  <c:v>-0.0330697301913574</c:v>
                </c:pt>
                <c:pt idx="153">
                  <c:v>-0.0383262277425729</c:v>
                </c:pt>
                <c:pt idx="154">
                  <c:v>-0.0438722706408328</c:v>
                </c:pt>
                <c:pt idx="155">
                  <c:v>-0.0497023223856843</c:v>
                </c:pt>
                <c:pt idx="156">
                  <c:v>-0.0558109407159861</c:v>
                </c:pt>
                <c:pt idx="157">
                  <c:v>-0.062192776185725</c:v>
                </c:pt>
                <c:pt idx="158">
                  <c:v>-0.068842570752281</c:v>
                </c:pt>
                <c:pt idx="159">
                  <c:v>-0.0757551563754362</c:v>
                </c:pt>
                <c:pt idx="160">
                  <c:v>-0.0829254536286896</c:v>
                </c:pt>
                <c:pt idx="161">
                  <c:v>-0.0903484703244999</c:v>
                </c:pt>
                <c:pt idx="162">
                  <c:v>-0.0980193001509803</c:v>
                </c:pt>
                <c:pt idx="163">
                  <c:v>-0.105933121323346</c:v>
                </c:pt>
                <c:pt idx="164">
                  <c:v>-0.114085195248663</c:v>
                </c:pt>
                <c:pt idx="165">
                  <c:v>-0.122470865205059</c:v>
                </c:pt>
                <c:pt idx="166">
                  <c:v>-0.131085555034986</c:v>
                </c:pt>
                <c:pt idx="167">
                  <c:v>-0.139924767853387</c:v>
                </c:pt>
                <c:pt idx="168">
                  <c:v>-0.148984084770717</c:v>
                </c:pt>
                <c:pt idx="169">
                  <c:v>-0.158259163630731</c:v>
                </c:pt>
                <c:pt idx="170">
                  <c:v>-0.167745737763965</c:v>
                </c:pt>
                <c:pt idx="171">
                  <c:v>-0.177439614755656</c:v>
                </c:pt>
                <c:pt idx="172">
                  <c:v>-0.187336675230114</c:v>
                </c:pt>
                <c:pt idx="173">
                  <c:v>-0.197432871649653</c:v>
                </c:pt>
                <c:pt idx="174">
                  <c:v>-0.207724227129603</c:v>
                </c:pt>
                <c:pt idx="175">
                  <c:v>-0.218206834268926</c:v>
                </c:pt>
                <c:pt idx="176">
                  <c:v>-0.228876853995814</c:v>
                </c:pt>
                <c:pt idx="177">
                  <c:v>-0.239730514429823</c:v>
                </c:pt>
                <c:pt idx="178">
                  <c:v>-0.250764109759018</c:v>
                </c:pt>
                <c:pt idx="179">
                  <c:v>-0.261973999132778</c:v>
                </c:pt>
                <c:pt idx="180">
                  <c:v>-0.273356605570285</c:v>
                </c:pt>
                <c:pt idx="181">
                  <c:v>-0.284908414884626</c:v>
                </c:pt>
                <c:pt idx="182">
                  <c:v>-0.296625974622088</c:v>
                </c:pt>
                <c:pt idx="183">
                  <c:v>-0.308505893016957</c:v>
                </c:pt>
                <c:pt idx="184">
                  <c:v>-0.320544837961989</c:v>
                </c:pt>
                <c:pt idx="185">
                  <c:v>-0.332739535993284</c:v>
                </c:pt>
                <c:pt idx="186">
                  <c:v>-0.345086771291363</c:v>
                </c:pt>
                <c:pt idx="187">
                  <c:v>-0.35758338469634</c:v>
                </c:pt>
                <c:pt idx="188">
                  <c:v>-0.370226272738762</c:v>
                </c:pt>
                <c:pt idx="189">
                  <c:v>-0.383012386684641</c:v>
                </c:pt>
                <c:pt idx="190">
                  <c:v>-0.395938731595834</c:v>
                </c:pt>
                <c:pt idx="191">
                  <c:v>-0.409002365404291</c:v>
                </c:pt>
                <c:pt idx="192">
                  <c:v>-0.422200398001479</c:v>
                </c:pt>
                <c:pt idx="193">
                  <c:v>-0.435529990341507</c:v>
                </c:pt>
                <c:pt idx="194">
                  <c:v>-0.44898835355886</c:v>
                </c:pt>
                <c:pt idx="195">
                  <c:v>-0.462572748099802</c:v>
                </c:pt>
                <c:pt idx="196">
                  <c:v>-0.476280482867992</c:v>
                </c:pt>
                <c:pt idx="197">
                  <c:v>-0.490108914383541</c:v>
                </c:pt>
                <c:pt idx="198">
                  <c:v>-0.504055445955856</c:v>
                </c:pt>
                <c:pt idx="199">
                  <c:v>-0.518117526869958</c:v>
                </c:pt>
                <c:pt idx="200">
                  <c:v>-0.532292651585749</c:v>
                </c:pt>
                <c:pt idx="201">
                  <c:v>-0.546578358950882</c:v>
                </c:pt>
                <c:pt idx="202">
                  <c:v>-0.560972231426092</c:v>
                </c:pt>
                <c:pt idx="203">
                  <c:v>-0.575471894323528</c:v>
                </c:pt>
                <c:pt idx="204">
                  <c:v>-0.59007501505792</c:v>
                </c:pt>
                <c:pt idx="205">
                  <c:v>-0.60477930240998</c:v>
                </c:pt>
                <c:pt idx="206">
                  <c:v>-0.6195825058021</c:v>
                </c:pt>
                <c:pt idx="207">
                  <c:v>-0.634482414586245</c:v>
                </c:pt>
                <c:pt idx="208">
                  <c:v>-0.649476857344013</c:v>
                </c:pt>
                <c:pt idx="209">
                  <c:v>-0.664563701198233</c:v>
                </c:pt>
                <c:pt idx="210">
                  <c:v>-0.679740851136302</c:v>
                </c:pt>
                <c:pt idx="211">
                  <c:v>-0.69500624934517</c:v>
                </c:pt>
                <c:pt idx="212">
                  <c:v>-0.710357874557303</c:v>
                </c:pt>
                <c:pt idx="213">
                  <c:v>-0.725793741408552</c:v>
                </c:pt>
                <c:pt idx="214">
                  <c:v>-0.741311899805794</c:v>
                </c:pt>
                <c:pt idx="215">
                  <c:v>-0.756910434306746</c:v>
                </c:pt>
                <c:pt idx="216">
                  <c:v>-0.772587463509524</c:v>
                </c:pt>
                <c:pt idx="217">
                  <c:v>-0.788341139453223</c:v>
                </c:pt>
                <c:pt idx="218">
                  <c:v>-0.804169647028715</c:v>
                </c:pt>
                <c:pt idx="219">
                  <c:v>-0.820071203399408</c:v>
                </c:pt>
                <c:pt idx="220">
                  <c:v>-0.836044057432531</c:v>
                </c:pt>
                <c:pt idx="221">
                  <c:v>-0.852086489139964</c:v>
                </c:pt>
                <c:pt idx="222">
                  <c:v>-0.868196809128904</c:v>
                </c:pt>
                <c:pt idx="223">
                  <c:v>-0.884373358062248</c:v>
                </c:pt>
                <c:pt idx="224">
                  <c:v>-0.900614506128221</c:v>
                </c:pt>
                <c:pt idx="225">
                  <c:v>-0.91691865251903</c:v>
                </c:pt>
                <c:pt idx="226">
                  <c:v>-0.93328422491976</c:v>
                </c:pt>
                <c:pt idx="227">
                  <c:v>-0.949709679004741</c:v>
                </c:pt>
                <c:pt idx="228">
                  <c:v>-0.966193497943976</c:v>
                </c:pt>
                <c:pt idx="229">
                  <c:v>-0.982734191917672</c:v>
                </c:pt>
                <c:pt idx="230">
                  <c:v>-0.999330297639432</c:v>
                </c:pt>
                <c:pt idx="231">
                  <c:v>-1.015980377887871</c:v>
                </c:pt>
                <c:pt idx="232">
                  <c:v>-1.032683021046779</c:v>
                </c:pt>
                <c:pt idx="233">
                  <c:v>-1.049436840652987</c:v>
                </c:pt>
                <c:pt idx="234">
                  <c:v>-1.066240474952366</c:v>
                </c:pt>
                <c:pt idx="235">
                  <c:v>-1.083092586464176</c:v>
                </c:pt>
                <c:pt idx="236">
                  <c:v>-1.099991861552468</c:v>
                </c:pt>
                <c:pt idx="237">
                  <c:v>-1.11693701000533</c:v>
                </c:pt>
                <c:pt idx="238">
                  <c:v>-1.133926764621975</c:v>
                </c:pt>
                <c:pt idx="239">
                  <c:v>-1.150959880806596</c:v>
                </c:pt>
                <c:pt idx="240">
                  <c:v>-1.168035136170033</c:v>
                </c:pt>
                <c:pt idx="241">
                  <c:v>-1.185151330137955</c:v>
                </c:pt>
                <c:pt idx="242">
                  <c:v>-1.202307283566512</c:v>
                </c:pt>
                <c:pt idx="243">
                  <c:v>-1.219501838364749</c:v>
                </c:pt>
                <c:pt idx="244">
                  <c:v>-1.236733857123397</c:v>
                </c:pt>
                <c:pt idx="245">
                  <c:v>-1.254002222751041</c:v>
                </c:pt>
                <c:pt idx="246">
                  <c:v>-1.271305838115666</c:v>
                </c:pt>
                <c:pt idx="247">
                  <c:v>-1.288643625693993</c:v>
                </c:pt>
                <c:pt idx="248">
                  <c:v>-1.306014527225926</c:v>
                </c:pt>
                <c:pt idx="249">
                  <c:v>-1.323417503375708</c:v>
                </c:pt>
                <c:pt idx="250">
                  <c:v>-1.34085153339916</c:v>
                </c:pt>
                <c:pt idx="251">
                  <c:v>-1.358315614816888</c:v>
                </c:pt>
                <c:pt idx="252">
                  <c:v>-1.375808763092863</c:v>
                </c:pt>
                <c:pt idx="253">
                  <c:v>-1.393330011319762</c:v>
                </c:pt>
                <c:pt idx="254">
                  <c:v>-1.41087840990869</c:v>
                </c:pt>
                <c:pt idx="255">
                  <c:v>-1.428453026285609</c:v>
                </c:pt>
                <c:pt idx="256">
                  <c:v>-1.446052944592338</c:v>
                </c:pt>
                <c:pt idx="257">
                  <c:v>-1.46367726539367</c:v>
                </c:pt>
                <c:pt idx="258">
                  <c:v>-1.481325105389004</c:v>
                </c:pt>
                <c:pt idx="259">
                  <c:v>-1.498995597129777</c:v>
                </c:pt>
                <c:pt idx="260">
                  <c:v>-1.516687888741558</c:v>
                </c:pt>
                <c:pt idx="261">
                  <c:v>-1.534401143651309</c:v>
                </c:pt>
                <c:pt idx="262">
                  <c:v>-1.552134540319486</c:v>
                </c:pt>
                <c:pt idx="263">
                  <c:v>-1.569887271977024</c:v>
                </c:pt>
                <c:pt idx="264">
                  <c:v>-1.587658546366782</c:v>
                </c:pt>
                <c:pt idx="265">
                  <c:v>-1.60544758549014</c:v>
                </c:pt>
                <c:pt idx="266">
                  <c:v>-1.623253625357535</c:v>
                </c:pt>
                <c:pt idx="267">
                  <c:v>-1.641075915743755</c:v>
                </c:pt>
                <c:pt idx="268">
                  <c:v>-1.658913719948003</c:v>
                </c:pt>
                <c:pt idx="269">
                  <c:v>-1.676766314557227</c:v>
                </c:pt>
                <c:pt idx="270">
                  <c:v>-1.694632989214909</c:v>
                </c:pt>
                <c:pt idx="271">
                  <c:v>-1.712513046393326</c:v>
                </c:pt>
                <c:pt idx="272">
                  <c:v>-1.73040580116978</c:v>
                </c:pt>
                <c:pt idx="273">
                  <c:v>-1.748310581007075</c:v>
                </c:pt>
                <c:pt idx="274">
                  <c:v>-1.766226725538303</c:v>
                </c:pt>
                <c:pt idx="275">
                  <c:v>-1.784153586354478</c:v>
                </c:pt>
                <c:pt idx="276">
                  <c:v>-1.802090526797116</c:v>
                </c:pt>
                <c:pt idx="277">
                  <c:v>-1.82003692175374</c:v>
                </c:pt>
                <c:pt idx="278">
                  <c:v>-1.837992157457194</c:v>
                </c:pt>
                <c:pt idx="279">
                  <c:v>-1.855955631288879</c:v>
                </c:pt>
                <c:pt idx="280">
                  <c:v>-1.873926751585117</c:v>
                </c:pt>
                <c:pt idx="281">
                  <c:v>-1.891904937447208</c:v>
                </c:pt>
                <c:pt idx="282">
                  <c:v>-1.9098896185547</c:v>
                </c:pt>
                <c:pt idx="283">
                  <c:v>-1.927880234982211</c:v>
                </c:pt>
                <c:pt idx="284">
                  <c:v>-1.945876237019263</c:v>
                </c:pt>
                <c:pt idx="285">
                  <c:v>-1.963877084993555</c:v>
                </c:pt>
                <c:pt idx="286">
                  <c:v>-1.981882249097339</c:v>
                </c:pt>
                <c:pt idx="287">
                  <c:v>-1.999891209216827</c:v>
                </c:pt>
                <c:pt idx="288">
                  <c:v>-2.017903454764507</c:v>
                </c:pt>
                <c:pt idx="289">
                  <c:v>-2.035918484514781</c:v>
                </c:pt>
                <c:pt idx="290">
                  <c:v>-2.053935806442382</c:v>
                </c:pt>
                <c:pt idx="291">
                  <c:v>-2.071954937563333</c:v>
                </c:pt>
                <c:pt idx="292">
                  <c:v>-2.08997540377942</c:v>
                </c:pt>
                <c:pt idx="293">
                  <c:v>-2.107996739724712</c:v>
                </c:pt>
                <c:pt idx="294">
                  <c:v>-2.126018488615358</c:v>
                </c:pt>
                <c:pt idx="295">
                  <c:v>-2.14404020210165</c:v>
                </c:pt>
                <c:pt idx="296">
                  <c:v>-2.162061440122983</c:v>
                </c:pt>
                <c:pt idx="297">
                  <c:v>-2.180081770765326</c:v>
                </c:pt>
                <c:pt idx="298">
                  <c:v>-2.198100770121072</c:v>
                </c:pt>
                <c:pt idx="299">
                  <c:v>-2.216118022151505</c:v>
                </c:pt>
                <c:pt idx="300">
                  <c:v>-2.23413311855171</c:v>
                </c:pt>
                <c:pt idx="301">
                  <c:v>-2.25214565861782</c:v>
                </c:pt>
                <c:pt idx="302">
                  <c:v>-2.270155249116612</c:v>
                </c:pt>
                <c:pt idx="303">
                  <c:v>-2.288161504157528</c:v>
                </c:pt>
                <c:pt idx="304">
                  <c:v>-2.306164045066538</c:v>
                </c:pt>
                <c:pt idx="305">
                  <c:v>-2.324162500262986</c:v>
                </c:pt>
                <c:pt idx="306">
                  <c:v>-2.34215650513778</c:v>
                </c:pt>
                <c:pt idx="307">
                  <c:v>-2.360145701934243</c:v>
                </c:pt>
                <c:pt idx="308">
                  <c:v>-2.378129739631021</c:v>
                </c:pt>
                <c:pt idx="309">
                  <c:v>-2.396108273826741</c:v>
                </c:pt>
                <c:pt idx="310">
                  <c:v>-2.414080966627239</c:v>
                </c:pt>
                <c:pt idx="311">
                  <c:v>-2.43204748653406</c:v>
                </c:pt>
                <c:pt idx="312">
                  <c:v>-2.450007508335432</c:v>
                </c:pt>
                <c:pt idx="313">
                  <c:v>-2.467960712999257</c:v>
                </c:pt>
                <c:pt idx="314">
                  <c:v>-2.485906787567501</c:v>
                </c:pt>
                <c:pt idx="315">
                  <c:v>-2.503845425052589</c:v>
                </c:pt>
                <c:pt idx="316">
                  <c:v>-2.521776324336031</c:v>
                </c:pt>
                <c:pt idx="317">
                  <c:v>-2.53969919006812</c:v>
                </c:pt>
                <c:pt idx="318">
                  <c:v>-2.55761373256999</c:v>
                </c:pt>
                <c:pt idx="319">
                  <c:v>-2.575519667737097</c:v>
                </c:pt>
                <c:pt idx="320">
                  <c:v>-2.593416716944546</c:v>
                </c:pt>
                <c:pt idx="321">
                  <c:v>-2.611304606953638</c:v>
                </c:pt>
                <c:pt idx="322">
                  <c:v>-2.629183069820669</c:v>
                </c:pt>
                <c:pt idx="323">
                  <c:v>-2.647051842806973</c:v>
                </c:pt>
                <c:pt idx="324">
                  <c:v>-2.66491066829039</c:v>
                </c:pt>
                <c:pt idx="325">
                  <c:v>-2.682759293678856</c:v>
                </c:pt>
                <c:pt idx="326">
                  <c:v>-2.700597471324585</c:v>
                </c:pt>
                <c:pt idx="327">
                  <c:v>-2.71842495844058</c:v>
                </c:pt>
                <c:pt idx="328">
                  <c:v>-2.736241517018215</c:v>
                </c:pt>
                <c:pt idx="329">
                  <c:v>-2.754046913746436</c:v>
                </c:pt>
                <c:pt idx="330">
                  <c:v>-2.771840919931861</c:v>
                </c:pt>
                <c:pt idx="331">
                  <c:v>-2.789623311420911</c:v>
                </c:pt>
                <c:pt idx="332">
                  <c:v>-2.807393868522922</c:v>
                </c:pt>
                <c:pt idx="333">
                  <c:v>-2.825152375934806</c:v>
                </c:pt>
                <c:pt idx="334">
                  <c:v>-2.842898622666667</c:v>
                </c:pt>
                <c:pt idx="335">
                  <c:v>-2.860632401968843</c:v>
                </c:pt>
                <c:pt idx="336">
                  <c:v>-2.878353511260741</c:v>
                </c:pt>
                <c:pt idx="337">
                  <c:v>-2.89606175205995</c:v>
                </c:pt>
                <c:pt idx="338">
                  <c:v>-2.913756929913205</c:v>
                </c:pt>
                <c:pt idx="339">
                  <c:v>-2.931438854328434</c:v>
                </c:pt>
                <c:pt idx="340">
                  <c:v>-2.949107338707961</c:v>
                </c:pt>
                <c:pt idx="341">
                  <c:v>-2.966762200282716</c:v>
                </c:pt>
                <c:pt idx="342">
                  <c:v>-2.984403260047742</c:v>
                </c:pt>
                <c:pt idx="343">
                  <c:v>-3.002030342698845</c:v>
                </c:pt>
                <c:pt idx="344">
                  <c:v>-3.019643276569951</c:v>
                </c:pt>
                <c:pt idx="345">
                  <c:v>-3.037241893572087</c:v>
                </c:pt>
                <c:pt idx="346">
                  <c:v>-3.054826029133125</c:v>
                </c:pt>
                <c:pt idx="347">
                  <c:v>-3.072395522138379</c:v>
                </c:pt>
                <c:pt idx="348">
                  <c:v>-3.089950214872658</c:v>
                </c:pt>
                <c:pt idx="349">
                  <c:v>-3.107489952962709</c:v>
                </c:pt>
                <c:pt idx="350">
                  <c:v>-3.125014585321395</c:v>
                </c:pt>
                <c:pt idx="351">
                  <c:v>-3.142523964092106</c:v>
                </c:pt>
                <c:pt idx="352">
                  <c:v>-3.160017944594557</c:v>
                </c:pt>
                <c:pt idx="353">
                  <c:v>-3.17749638527144</c:v>
                </c:pt>
                <c:pt idx="354">
                  <c:v>-3.194959147635842</c:v>
                </c:pt>
                <c:pt idx="355">
                  <c:v>-3.212406096219468</c:v>
                </c:pt>
                <c:pt idx="356">
                  <c:v>-3.229837098522324</c:v>
                </c:pt>
                <c:pt idx="357">
                  <c:v>-3.247252024962478</c:v>
                </c:pt>
                <c:pt idx="358">
                  <c:v>-3.264650748827165</c:v>
                </c:pt>
                <c:pt idx="359">
                  <c:v>-3.282033146224592</c:v>
                </c:pt>
                <c:pt idx="360">
                  <c:v>-3.299399096036581</c:v>
                </c:pt>
                <c:pt idx="361">
                  <c:v>-3.316748479871876</c:v>
                </c:pt>
                <c:pt idx="362">
                  <c:v>-3.334081182020554</c:v>
                </c:pt>
                <c:pt idx="363">
                  <c:v>-3.351397089408692</c:v>
                </c:pt>
                <c:pt idx="364">
                  <c:v>-3.368696091554511</c:v>
                </c:pt>
                <c:pt idx="365">
                  <c:v>-3.385978080524467</c:v>
                </c:pt>
                <c:pt idx="366">
                  <c:v>-3.403242950890728</c:v>
                </c:pt>
                <c:pt idx="367">
                  <c:v>-3.420490599689032</c:v>
                </c:pt>
                <c:pt idx="368">
                  <c:v>-3.437720926377182</c:v>
                </c:pt>
                <c:pt idx="369">
                  <c:v>-3.454933832794751</c:v>
                </c:pt>
                <c:pt idx="370">
                  <c:v>-3.472129223122579</c:v>
                </c:pt>
                <c:pt idx="371">
                  <c:v>-3.489307003844146</c:v>
                </c:pt>
                <c:pt idx="372">
                  <c:v>-3.506467083706127</c:v>
                </c:pt>
                <c:pt idx="373">
                  <c:v>-3.523609373681126</c:v>
                </c:pt>
                <c:pt idx="374">
                  <c:v>-3.540733786929678</c:v>
                </c:pt>
                <c:pt idx="375">
                  <c:v>-3.557840238764072</c:v>
                </c:pt>
                <c:pt idx="376">
                  <c:v>-3.574928646611738</c:v>
                </c:pt>
                <c:pt idx="377">
                  <c:v>-3.591998929980122</c:v>
                </c:pt>
                <c:pt idx="378">
                  <c:v>-3.609051010421439</c:v>
                </c:pt>
                <c:pt idx="379">
                  <c:v>-3.626084811498543</c:v>
                </c:pt>
                <c:pt idx="380">
                  <c:v>-3.643100258750848</c:v>
                </c:pt>
                <c:pt idx="381">
                  <c:v>-3.660097279661642</c:v>
                </c:pt>
                <c:pt idx="382">
                  <c:v>-3.677075803624888</c:v>
                </c:pt>
                <c:pt idx="383">
                  <c:v>-3.694035761913227</c:v>
                </c:pt>
                <c:pt idx="384">
                  <c:v>-3.71097708764674</c:v>
                </c:pt>
                <c:pt idx="385">
                  <c:v>-3.727899715761253</c:v>
                </c:pt>
                <c:pt idx="386">
                  <c:v>-3.744803582978562</c:v>
                </c:pt>
                <c:pt idx="387">
                  <c:v>-3.761688627775612</c:v>
                </c:pt>
                <c:pt idx="388">
                  <c:v>-3.778554790355542</c:v>
                </c:pt>
                <c:pt idx="389">
                  <c:v>-3.795402012618211</c:v>
                </c:pt>
                <c:pt idx="390">
                  <c:v>-3.812230238131974</c:v>
                </c:pt>
                <c:pt idx="391">
                  <c:v>-3.829039412105232</c:v>
                </c:pt>
                <c:pt idx="392">
                  <c:v>-3.845829481359203</c:v>
                </c:pt>
                <c:pt idx="393">
                  <c:v>-3.862600394300216</c:v>
                </c:pt>
                <c:pt idx="394">
                  <c:v>-3.879352100893357</c:v>
                </c:pt>
                <c:pt idx="395">
                  <c:v>-3.89608455263624</c:v>
                </c:pt>
                <c:pt idx="396">
                  <c:v>-3.912797702532657</c:v>
                </c:pt>
                <c:pt idx="397">
                  <c:v>-3.929491505067716</c:v>
                </c:pt>
                <c:pt idx="398">
                  <c:v>-3.946165916182281</c:v>
                </c:pt>
                <c:pt idx="399">
                  <c:v>-3.962820893248818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Even!$E$1</c:f>
              <c:strCache>
                <c:ptCount val="1"/>
                <c:pt idx="0">
                  <c:v>8 dB</c:v>
                </c:pt>
              </c:strCache>
            </c:strRef>
          </c:tx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Even!$E$2:$E$402</c:f>
              <c:numCache>
                <c:formatCode>0.00E+00</c:formatCode>
                <c:ptCount val="401"/>
                <c:pt idx="0">
                  <c:v>-7.997944613011157</c:v>
                </c:pt>
                <c:pt idx="1">
                  <c:v>-7.984794294749661</c:v>
                </c:pt>
                <c:pt idx="2">
                  <c:v>-7.962981465986815</c:v>
                </c:pt>
                <c:pt idx="3">
                  <c:v>-7.93266028674958</c:v>
                </c:pt>
                <c:pt idx="4">
                  <c:v>-7.894041907561359</c:v>
                </c:pt>
                <c:pt idx="5">
                  <c:v>-7.847390047264184</c:v>
                </c:pt>
                <c:pt idx="6">
                  <c:v>-7.793015645025633</c:v>
                </c:pt>
                <c:pt idx="7">
                  <c:v>-7.7312708049935</c:v>
                </c:pt>
                <c:pt idx="8">
                  <c:v>-7.662542266799392</c:v>
                </c:pt>
                <c:pt idx="9">
                  <c:v>-7.587244635461701</c:v>
                </c:pt>
                <c:pt idx="10">
                  <c:v>-7.505813591693311</c:v>
                </c:pt>
                <c:pt idx="11">
                  <c:v>-7.418699280622632</c:v>
                </c:pt>
                <c:pt idx="12">
                  <c:v>-7.326360046439731</c:v>
                </c:pt>
                <c:pt idx="13">
                  <c:v>-7.229256645637264</c:v>
                </c:pt>
                <c:pt idx="14">
                  <c:v>-7.127847035244372</c:v>
                </c:pt>
                <c:pt idx="15">
                  <c:v>-7.02258179730083</c:v>
                </c:pt>
                <c:pt idx="16">
                  <c:v>-6.913900228706439</c:v>
                </c:pt>
                <c:pt idx="17">
                  <c:v>-6.80222709784519</c:v>
                </c:pt>
                <c:pt idx="18">
                  <c:v>-6.687970046726491</c:v>
                </c:pt>
                <c:pt idx="19">
                  <c:v>-6.571517600022702</c:v>
                </c:pt>
                <c:pt idx="20">
                  <c:v>-6.453237730095736</c:v>
                </c:pt>
                <c:pt idx="21">
                  <c:v>-6.33347691941762</c:v>
                </c:pt>
                <c:pt idx="22">
                  <c:v>-6.212559658030898</c:v>
                </c:pt>
                <c:pt idx="23">
                  <c:v>-6.090788313134567</c:v>
                </c:pt>
                <c:pt idx="24">
                  <c:v>-5.968443309780554</c:v>
                </c:pt>
                <c:pt idx="25">
                  <c:v>-5.845783565341009</c:v>
                </c:pt>
                <c:pt idx="26">
                  <c:v>-5.723047125253657</c:v>
                </c:pt>
                <c:pt idx="27">
                  <c:v>-5.600451953076089</c:v>
                </c:pt>
                <c:pt idx="28">
                  <c:v>-5.478196833668505</c:v>
                </c:pt>
                <c:pt idx="29">
                  <c:v>-5.356462354088961</c:v>
                </c:pt>
                <c:pt idx="30">
                  <c:v>-5.235411932292265</c:v>
                </c:pt>
                <c:pt idx="31">
                  <c:v>-5.115192868843366</c:v>
                </c:pt>
                <c:pt idx="32">
                  <c:v>-4.995937401487481</c:v>
                </c:pt>
                <c:pt idx="33">
                  <c:v>-4.877763746536601</c:v>
                </c:pt>
                <c:pt idx="34">
                  <c:v>-4.760777114612267</c:v>
                </c:pt>
                <c:pt idx="35">
                  <c:v>-4.645070691360075</c:v>
                </c:pt>
                <c:pt idx="36">
                  <c:v>-4.530726576343426</c:v>
                </c:pt>
                <c:pt idx="37">
                  <c:v>-4.417816675481419</c:v>
                </c:pt>
                <c:pt idx="38">
                  <c:v>-4.306403544163856</c:v>
                </c:pt>
                <c:pt idx="39">
                  <c:v>-4.196541179599109</c:v>
                </c:pt>
                <c:pt idx="40">
                  <c:v>-4.088275762082958</c:v>
                </c:pt>
                <c:pt idx="41">
                  <c:v>-3.981646345754626</c:v>
                </c:pt>
                <c:pt idx="42">
                  <c:v>-3.876685500072085</c:v>
                </c:pt>
                <c:pt idx="43">
                  <c:v>-3.773419903732446</c:v>
                </c:pt>
                <c:pt idx="44">
                  <c:v>-3.671870893109997</c:v>
                </c:pt>
                <c:pt idx="45">
                  <c:v>-3.572054967516436</c:v>
                </c:pt>
                <c:pt idx="46">
                  <c:v>-3.473984253724893</c:v>
                </c:pt>
                <c:pt idx="47">
                  <c:v>-3.377666932263935</c:v>
                </c:pt>
                <c:pt idx="48">
                  <c:v>-3.283107627994525</c:v>
                </c:pt>
                <c:pt idx="49">
                  <c:v>-3.190307767448161</c:v>
                </c:pt>
                <c:pt idx="50">
                  <c:v>-3.099265905331976</c:v>
                </c:pt>
                <c:pt idx="51">
                  <c:v>-3.009978022518425</c:v>
                </c:pt>
                <c:pt idx="52">
                  <c:v>-2.922437797726786</c:v>
                </c:pt>
                <c:pt idx="53">
                  <c:v>-2.836636854987205</c:v>
                </c:pt>
                <c:pt idx="54">
                  <c:v>-2.752564988852384</c:v>
                </c:pt>
                <c:pt idx="55">
                  <c:v>-2.670210369198003</c:v>
                </c:pt>
                <c:pt idx="56">
                  <c:v>-2.589559727327213</c:v>
                </c:pt>
                <c:pt idx="57">
                  <c:v>-2.510598524972551</c:v>
                </c:pt>
                <c:pt idx="58">
                  <c:v>-2.433311107667378</c:v>
                </c:pt>
                <c:pt idx="59">
                  <c:v>-2.357680843851455</c:v>
                </c:pt>
                <c:pt idx="60">
                  <c:v>-2.283690250959978</c:v>
                </c:pt>
                <c:pt idx="61">
                  <c:v>-2.211321109652204</c:v>
                </c:pt>
                <c:pt idx="62">
                  <c:v>-2.140554567232555</c:v>
                </c:pt>
                <c:pt idx="63">
                  <c:v>-2.071371231235531</c:v>
                </c:pt>
                <c:pt idx="64">
                  <c:v>-2.003751254057902</c:v>
                </c:pt>
                <c:pt idx="65">
                  <c:v>-1.937674409448704</c:v>
                </c:pt>
                <c:pt idx="66">
                  <c:v>-1.873120161594983</c:v>
                </c:pt>
                <c:pt idx="67">
                  <c:v>-1.810067727477531</c:v>
                </c:pt>
                <c:pt idx="68">
                  <c:v>-1.748496133110422</c:v>
                </c:pt>
                <c:pt idx="69">
                  <c:v>-1.688384264223401</c:v>
                </c:pt>
                <c:pt idx="70">
                  <c:v>-1.629710911896865</c:v>
                </c:pt>
                <c:pt idx="71">
                  <c:v>-1.57245481361187</c:v>
                </c:pt>
                <c:pt idx="72">
                  <c:v>-1.516594690136685</c:v>
                </c:pt>
                <c:pt idx="73">
                  <c:v>-1.46210927863342</c:v>
                </c:pt>
                <c:pt idx="74">
                  <c:v>-1.408977362331967</c:v>
                </c:pt>
                <c:pt idx="75">
                  <c:v>-1.357177797088923</c:v>
                </c:pt>
                <c:pt idx="76">
                  <c:v>-1.30668953511767</c:v>
                </c:pt>
                <c:pt idx="77">
                  <c:v>-1.257491646151749</c:v>
                </c:pt>
                <c:pt idx="78">
                  <c:v>-1.20956333627862</c:v>
                </c:pt>
                <c:pt idx="79">
                  <c:v>-1.162883964659358</c:v>
                </c:pt>
                <c:pt idx="80">
                  <c:v>-1.117433058329681</c:v>
                </c:pt>
                <c:pt idx="81">
                  <c:v>-1.073190325261095</c:v>
                </c:pt>
                <c:pt idx="82">
                  <c:v>-1.03013566584292</c:v>
                </c:pt>
                <c:pt idx="83">
                  <c:v>-0.988249182932236</c:v>
                </c:pt>
                <c:pt idx="84">
                  <c:v>-0.947511190605837</c:v>
                </c:pt>
                <c:pt idx="85">
                  <c:v>-0.907902221733423</c:v>
                </c:pt>
                <c:pt idx="86">
                  <c:v>-0.869403034484662</c:v>
                </c:pt>
                <c:pt idx="87">
                  <c:v>-0.831994617868531</c:v>
                </c:pt>
                <c:pt idx="88">
                  <c:v>-0.795658196395919</c:v>
                </c:pt>
                <c:pt idx="89">
                  <c:v>-0.760375233949105</c:v>
                </c:pt>
                <c:pt idx="90">
                  <c:v>-0.726127436932074</c:v>
                </c:pt>
                <c:pt idx="91">
                  <c:v>-0.692896756771205</c:v>
                </c:pt>
                <c:pt idx="92">
                  <c:v>-0.660665391827337</c:v>
                </c:pt>
                <c:pt idx="93">
                  <c:v>-0.629415788776441</c:v>
                </c:pt>
                <c:pt idx="94">
                  <c:v>-0.599130643510136</c:v>
                </c:pt>
                <c:pt idx="95">
                  <c:v>-0.56979290160271</c:v>
                </c:pt>
                <c:pt idx="96">
                  <c:v>-0.541385758386923</c:v>
                </c:pt>
                <c:pt idx="97">
                  <c:v>-0.513892658678088</c:v>
                </c:pt>
                <c:pt idx="98">
                  <c:v>-0.487297296180969</c:v>
                </c:pt>
                <c:pt idx="99">
                  <c:v>-0.461583612611236</c:v>
                </c:pt>
                <c:pt idx="100">
                  <c:v>-0.436735796562232</c:v>
                </c:pt>
                <c:pt idx="101">
                  <c:v>-0.412738282141561</c:v>
                </c:pt>
                <c:pt idx="102">
                  <c:v>-0.389575747403342</c:v>
                </c:pt>
                <c:pt idx="103">
                  <c:v>-0.367233112597034</c:v>
                </c:pt>
                <c:pt idx="104">
                  <c:v>-0.345695538253864</c:v>
                </c:pt>
                <c:pt idx="105">
                  <c:v>-0.324948423128518</c:v>
                </c:pt>
                <c:pt idx="106">
                  <c:v>-0.304977402012042</c:v>
                </c:pt>
                <c:pt idx="107">
                  <c:v>-0.285768343433176</c:v>
                </c:pt>
                <c:pt idx="108">
                  <c:v>-0.267307347259958</c:v>
                </c:pt>
                <c:pt idx="109">
                  <c:v>-0.249580742214562</c:v>
                </c:pt>
                <c:pt idx="110">
                  <c:v>-0.232575083314003</c:v>
                </c:pt>
                <c:pt idx="111">
                  <c:v>-0.21627714924503</c:v>
                </c:pt>
                <c:pt idx="112">
                  <c:v>-0.200673939685061</c:v>
                </c:pt>
                <c:pt idx="113">
                  <c:v>-0.18575267257566</c:v>
                </c:pt>
                <c:pt idx="114">
                  <c:v>-0.171500781358105</c:v>
                </c:pt>
                <c:pt idx="115">
                  <c:v>-0.157905912176915</c:v>
                </c:pt>
                <c:pt idx="116">
                  <c:v>-0.144955921058624</c:v>
                </c:pt>
                <c:pt idx="117">
                  <c:v>-0.132638871071521</c:v>
                </c:pt>
                <c:pt idx="118">
                  <c:v>-0.12094302947142</c:v>
                </c:pt>
                <c:pt idx="119">
                  <c:v>-0.109856864838861</c:v>
                </c:pt>
                <c:pt idx="120">
                  <c:v>-0.0993690442118406</c:v>
                </c:pt>
                <c:pt idx="121">
                  <c:v>-0.0894684302181474</c:v>
                </c:pt>
                <c:pt idx="122">
                  <c:v>-0.08014407821085</c:v>
                </c:pt>
                <c:pt idx="123">
                  <c:v>-0.0713852334103535</c:v>
                </c:pt>
                <c:pt idx="124">
                  <c:v>-0.0631813280566007</c:v>
                </c:pt>
                <c:pt idx="125">
                  <c:v>-0.0555219785723011</c:v>
                </c:pt>
                <c:pt idx="126">
                  <c:v>-0.0483969827420196</c:v>
                </c:pt>
                <c:pt idx="127">
                  <c:v>-0.0417963169078064</c:v>
                </c:pt>
                <c:pt idx="128">
                  <c:v>-0.0357101331832723</c:v>
                </c:pt>
                <c:pt idx="129">
                  <c:v>-0.0301287566889243</c:v>
                </c:pt>
                <c:pt idx="130">
                  <c:v>-0.025042682809044</c:v>
                </c:pt>
                <c:pt idx="131">
                  <c:v>-0.0204425744732077</c:v>
                </c:pt>
                <c:pt idx="132">
                  <c:v>-0.0163192594615396</c:v>
                </c:pt>
                <c:pt idx="133">
                  <c:v>-0.0126637277368502</c:v>
                </c:pt>
                <c:pt idx="134">
                  <c:v>-0.00946712880374889</c:v>
                </c:pt>
                <c:pt idx="135">
                  <c:v>-0.00672076909509655</c:v>
                </c:pt>
                <c:pt idx="136">
                  <c:v>-0.00441610938787562</c:v>
                </c:pt>
                <c:pt idx="137">
                  <c:v>-0.00254476224776567</c:v>
                </c:pt>
                <c:pt idx="138">
                  <c:v>-0.00109848950427249</c:v>
                </c:pt>
                <c:pt idx="139">
                  <c:v>-6.9199755586169E-5</c:v>
                </c:pt>
                <c:pt idx="140">
                  <c:v>0.000551054095126346</c:v>
                </c:pt>
                <c:pt idx="141">
                  <c:v>0.000770077272505887</c:v>
                </c:pt>
                <c:pt idx="142">
                  <c:v>0.000595535530607094</c:v>
                </c:pt>
                <c:pt idx="143">
                  <c:v>3.49575222458043E-5</c:v>
                </c:pt>
                <c:pt idx="144">
                  <c:v>-0.000904262862832183</c:v>
                </c:pt>
                <c:pt idx="145">
                  <c:v>-0.00221486419241046</c:v>
                </c:pt>
                <c:pt idx="146">
                  <c:v>-0.00388971521769576</c:v>
                </c:pt>
                <c:pt idx="147">
                  <c:v>-0.00592181263161251</c:v>
                </c:pt>
                <c:pt idx="148">
                  <c:v>-0.00830427885875906</c:v>
                </c:pt>
                <c:pt idx="149">
                  <c:v>-0.0110303598779922</c:v>
                </c:pt>
                <c:pt idx="150">
                  <c:v>-0.0140934230762468</c:v>
                </c:pt>
                <c:pt idx="151">
                  <c:v>-0.0174869551345012</c:v>
                </c:pt>
                <c:pt idx="152">
                  <c:v>-0.021204559945545</c:v>
                </c:pt>
                <c:pt idx="153">
                  <c:v>-0.0252399565627854</c:v>
                </c:pt>
                <c:pt idx="154">
                  <c:v>-0.0295869771809407</c:v>
                </c:pt>
                <c:pt idx="155">
                  <c:v>-0.034239565147459</c:v>
                </c:pt>
                <c:pt idx="156">
                  <c:v>-0.0391917730052285</c:v>
                </c:pt>
                <c:pt idx="157">
                  <c:v>-0.0444377605655006</c:v>
                </c:pt>
                <c:pt idx="158">
                  <c:v>-0.0499717930116503</c:v>
                </c:pt>
                <c:pt idx="159">
                  <c:v>-0.0557882390332622</c:v>
                </c:pt>
                <c:pt idx="160">
                  <c:v>-0.0618815689891505</c:v>
                </c:pt>
                <c:pt idx="161">
                  <c:v>-0.0682463531015855</c:v>
                </c:pt>
                <c:pt idx="162">
                  <c:v>-0.0748772596782032</c:v>
                </c:pt>
                <c:pt idx="163">
                  <c:v>-0.0817690533641553</c:v>
                </c:pt>
                <c:pt idx="164">
                  <c:v>-0.088916593422141</c:v>
                </c:pt>
                <c:pt idx="165">
                  <c:v>-0.0963148320416849</c:v>
                </c:pt>
                <c:pt idx="166">
                  <c:v>-0.103958812675501</c:v>
                </c:pt>
                <c:pt idx="167">
                  <c:v>-0.111843668404447</c:v>
                </c:pt>
                <c:pt idx="168">
                  <c:v>-0.119964620329313</c:v>
                </c:pt>
                <c:pt idx="169">
                  <c:v>-0.12831697599006</c:v>
                </c:pt>
                <c:pt idx="170">
                  <c:v>-0.136896127811724</c:v>
                </c:pt>
                <c:pt idx="171">
                  <c:v>-0.145697551576262</c:v>
                </c:pt>
                <c:pt idx="172">
                  <c:v>-0.154716804921378</c:v>
                </c:pt>
                <c:pt idx="173">
                  <c:v>-0.16394952586387</c:v>
                </c:pt>
                <c:pt idx="174">
                  <c:v>-0.173391431349529</c:v>
                </c:pt>
                <c:pt idx="175">
                  <c:v>-0.183038315827218</c:v>
                </c:pt>
                <c:pt idx="176">
                  <c:v>-0.192886049847658</c:v>
                </c:pt>
                <c:pt idx="177">
                  <c:v>-0.20293057868713</c:v>
                </c:pt>
                <c:pt idx="178">
                  <c:v>-0.213167920994636</c:v>
                </c:pt>
                <c:pt idx="179">
                  <c:v>-0.223594167462522</c:v>
                </c:pt>
                <c:pt idx="180">
                  <c:v>-0.234205479521108</c:v>
                </c:pt>
                <c:pt idx="181">
                  <c:v>-0.244998088055439</c:v>
                </c:pt>
                <c:pt idx="182">
                  <c:v>-0.255968292145241</c:v>
                </c:pt>
                <c:pt idx="183">
                  <c:v>-0.267112457826414</c:v>
                </c:pt>
                <c:pt idx="184">
                  <c:v>-0.278427016875668</c:v>
                </c:pt>
                <c:pt idx="185">
                  <c:v>-0.289908465615127</c:v>
                </c:pt>
                <c:pt idx="186">
                  <c:v>-0.301553363739458</c:v>
                </c:pt>
                <c:pt idx="187">
                  <c:v>-0.313358333163393</c:v>
                </c:pt>
                <c:pt idx="188">
                  <c:v>-0.325320056889893</c:v>
                </c:pt>
                <c:pt idx="189">
                  <c:v>-0.337435277898237</c:v>
                </c:pt>
                <c:pt idx="190">
                  <c:v>-0.349700798052993</c:v>
                </c:pt>
                <c:pt idx="191">
                  <c:v>-0.362113477031272</c:v>
                </c:pt>
                <c:pt idx="192">
                  <c:v>-0.374670231270443</c:v>
                </c:pt>
                <c:pt idx="193">
                  <c:v>-0.387368032934063</c:v>
                </c:pt>
                <c:pt idx="194">
                  <c:v>-0.40020390889697</c:v>
                </c:pt>
                <c:pt idx="195">
                  <c:v>-0.413174939748387</c:v>
                </c:pt>
                <c:pt idx="196">
                  <c:v>-0.426278258813141</c:v>
                </c:pt>
                <c:pt idx="197">
                  <c:v>-0.439511051190863</c:v>
                </c:pt>
                <c:pt idx="198">
                  <c:v>-0.4528705528123</c:v>
                </c:pt>
                <c:pt idx="199">
                  <c:v>-0.466354049513114</c:v>
                </c:pt>
                <c:pt idx="200">
                  <c:v>-0.479958876124385</c:v>
                </c:pt>
                <c:pt idx="201">
                  <c:v>-0.493682415579713</c:v>
                </c:pt>
                <c:pt idx="202">
                  <c:v>-0.507522098038464</c:v>
                </c:pt>
                <c:pt idx="203">
                  <c:v>-0.521475400025423</c:v>
                </c:pt>
                <c:pt idx="204">
                  <c:v>-0.535539843585838</c:v>
                </c:pt>
                <c:pt idx="205">
                  <c:v>-0.549712995456105</c:v>
                </c:pt>
                <c:pt idx="206">
                  <c:v>-0.56399246624963</c:v>
                </c:pt>
                <c:pt idx="207">
                  <c:v>-0.578375909657467</c:v>
                </c:pt>
                <c:pt idx="208">
                  <c:v>-0.592861021664106</c:v>
                </c:pt>
                <c:pt idx="209">
                  <c:v>-0.607445539776989</c:v>
                </c:pt>
                <c:pt idx="210">
                  <c:v>-0.622127242270892</c:v>
                </c:pt>
                <c:pt idx="211">
                  <c:v>-0.636903947445631</c:v>
                </c:pt>
                <c:pt idx="212">
                  <c:v>-0.65177351289779</c:v>
                </c:pt>
                <c:pt idx="213">
                  <c:v>-0.666733834806109</c:v>
                </c:pt>
                <c:pt idx="214">
                  <c:v>-0.681782847229101</c:v>
                </c:pt>
                <c:pt idx="215">
                  <c:v>-0.696918521416876</c:v>
                </c:pt>
                <c:pt idx="216">
                  <c:v>-0.712138865134619</c:v>
                </c:pt>
                <c:pt idx="217">
                  <c:v>-0.7274419219994</c:v>
                </c:pt>
                <c:pt idx="218">
                  <c:v>-0.742825770828745</c:v>
                </c:pt>
                <c:pt idx="219">
                  <c:v>-0.75828852500112</c:v>
                </c:pt>
                <c:pt idx="220">
                  <c:v>-0.773828331828923</c:v>
                </c:pt>
                <c:pt idx="221">
                  <c:v>-0.789443371942355</c:v>
                </c:pt>
                <c:pt idx="222">
                  <c:v>-0.805131858685115</c:v>
                </c:pt>
                <c:pt idx="223">
                  <c:v>-0.820892037521247</c:v>
                </c:pt>
                <c:pt idx="224">
                  <c:v>-0.83672218545297</c:v>
                </c:pt>
                <c:pt idx="225">
                  <c:v>-0.852620610448952</c:v>
                </c:pt>
                <c:pt idx="226">
                  <c:v>-0.868585650883773</c:v>
                </c:pt>
                <c:pt idx="227">
                  <c:v>-0.884615674987373</c:v>
                </c:pt>
                <c:pt idx="228">
                  <c:v>-0.900709080304949</c:v>
                </c:pt>
                <c:pt idx="229">
                  <c:v>-0.916864293166441</c:v>
                </c:pt>
                <c:pt idx="230">
                  <c:v>-0.93307976816655</c:v>
                </c:pt>
                <c:pt idx="231">
                  <c:v>-0.949353987653723</c:v>
                </c:pt>
                <c:pt idx="232">
                  <c:v>-0.9656854612291</c:v>
                </c:pt>
                <c:pt idx="233">
                  <c:v>-0.982072725254511</c:v>
                </c:pt>
                <c:pt idx="234">
                  <c:v>-0.998514342369475</c:v>
                </c:pt>
                <c:pt idx="235">
                  <c:v>-1.015008901017723</c:v>
                </c:pt>
                <c:pt idx="236">
                  <c:v>-1.031555014982075</c:v>
                </c:pt>
                <c:pt idx="237">
                  <c:v>-1.048151322927367</c:v>
                </c:pt>
                <c:pt idx="238">
                  <c:v>-1.064796487953544</c:v>
                </c:pt>
                <c:pt idx="239">
                  <c:v>-1.081489197155122</c:v>
                </c:pt>
                <c:pt idx="240">
                  <c:v>-1.098228161190264</c:v>
                </c:pt>
                <c:pt idx="241">
                  <c:v>-1.115012113856864</c:v>
                </c:pt>
                <c:pt idx="242">
                  <c:v>-1.131839811677139</c:v>
                </c:pt>
                <c:pt idx="243">
                  <c:v>-1.14871003348975</c:v>
                </c:pt>
                <c:pt idx="244">
                  <c:v>-1.165621580049077</c:v>
                </c:pt>
                <c:pt idx="245">
                  <c:v>-1.18257327363284</c:v>
                </c:pt>
                <c:pt idx="246">
                  <c:v>-1.199563957655926</c:v>
                </c:pt>
                <c:pt idx="247">
                  <c:v>-1.216592496291895</c:v>
                </c:pt>
                <c:pt idx="248">
                  <c:v>-1.233657774101914</c:v>
                </c:pt>
                <c:pt idx="249">
                  <c:v>-1.250758695669447</c:v>
                </c:pt>
                <c:pt idx="250">
                  <c:v>-1.267894185242909</c:v>
                </c:pt>
                <c:pt idx="251">
                  <c:v>-1.285063186384207</c:v>
                </c:pt>
                <c:pt idx="252">
                  <c:v>-1.30226466162381</c:v>
                </c:pt>
                <c:pt idx="253">
                  <c:v>-1.319497592122644</c:v>
                </c:pt>
                <c:pt idx="254">
                  <c:v>-1.336760977339708</c:v>
                </c:pt>
                <c:pt idx="255">
                  <c:v>-1.354053834706121</c:v>
                </c:pt>
                <c:pt idx="256">
                  <c:v>-1.371375199305135</c:v>
                </c:pt>
                <c:pt idx="257">
                  <c:v>-1.38872412355812</c:v>
                </c:pt>
                <c:pt idx="258">
                  <c:v>-1.406099676916199</c:v>
                </c:pt>
                <c:pt idx="259">
                  <c:v>-1.423500945557635</c:v>
                </c:pt>
                <c:pt idx="260">
                  <c:v>-1.440927032090855</c:v>
                </c:pt>
                <c:pt idx="261">
                  <c:v>-1.458377055262957</c:v>
                </c:pt>
                <c:pt idx="262">
                  <c:v>-1.475850149673192</c:v>
                </c:pt>
                <c:pt idx="263">
                  <c:v>-1.493345465492581</c:v>
                </c:pt>
                <c:pt idx="264">
                  <c:v>-1.510862168187657</c:v>
                </c:pt>
                <c:pt idx="265">
                  <c:v>-1.528399438250176</c:v>
                </c:pt>
                <c:pt idx="266">
                  <c:v>-1.545956470931173</c:v>
                </c:pt>
                <c:pt idx="267">
                  <c:v>-1.563532475980111</c:v>
                </c:pt>
                <c:pt idx="268">
                  <c:v>-1.581126677389193</c:v>
                </c:pt>
                <c:pt idx="269">
                  <c:v>-1.598738313141524</c:v>
                </c:pt>
                <c:pt idx="270">
                  <c:v>-1.616366634964663</c:v>
                </c:pt>
                <c:pt idx="271">
                  <c:v>-1.634010908088584</c:v>
                </c:pt>
                <c:pt idx="272">
                  <c:v>-1.651670411007473</c:v>
                </c:pt>
                <c:pt idx="273">
                  <c:v>-1.669344435246586</c:v>
                </c:pt>
                <c:pt idx="274">
                  <c:v>-1.687032285133085</c:v>
                </c:pt>
                <c:pt idx="275">
                  <c:v>-1.704733277570938</c:v>
                </c:pt>
                <c:pt idx="276">
                  <c:v>-1.72244674182025</c:v>
                </c:pt>
                <c:pt idx="277">
                  <c:v>-1.74017201928038</c:v>
                </c:pt>
                <c:pt idx="278">
                  <c:v>-1.757908463276777</c:v>
                </c:pt>
                <c:pt idx="279">
                  <c:v>-1.775655438852539</c:v>
                </c:pt>
                <c:pt idx="280">
                  <c:v>-1.793412322562688</c:v>
                </c:pt>
                <c:pt idx="281">
                  <c:v>-1.811178502273236</c:v>
                </c:pt>
                <c:pt idx="282">
                  <c:v>-1.828953376962971</c:v>
                </c:pt>
                <c:pt idx="283">
                  <c:v>-1.846736356529448</c:v>
                </c:pt>
                <c:pt idx="284">
                  <c:v>-1.864526861598335</c:v>
                </c:pt>
                <c:pt idx="285">
                  <c:v>-1.882324323336263</c:v>
                </c:pt>
                <c:pt idx="286">
                  <c:v>-1.900128183266929</c:v>
                </c:pt>
                <c:pt idx="287">
                  <c:v>-1.917937893090681</c:v>
                </c:pt>
                <c:pt idx="288">
                  <c:v>-1.935752914507191</c:v>
                </c:pt>
                <c:pt idx="289">
                  <c:v>-1.953572719041745</c:v>
                </c:pt>
                <c:pt idx="290">
                  <c:v>-1.971396787874141</c:v>
                </c:pt>
                <c:pt idx="291">
                  <c:v>-1.98922461167092</c:v>
                </c:pt>
                <c:pt idx="292">
                  <c:v>-2.007055690420799</c:v>
                </c:pt>
                <c:pt idx="293">
                  <c:v>-2.024889533272869</c:v>
                </c:pt>
                <c:pt idx="294">
                  <c:v>-2.042725658377577</c:v>
                </c:pt>
                <c:pt idx="295">
                  <c:v>-2.060563592731114</c:v>
                </c:pt>
                <c:pt idx="296">
                  <c:v>-2.078402872021712</c:v>
                </c:pt>
                <c:pt idx="297">
                  <c:v>-2.096243040479862</c:v>
                </c:pt>
                <c:pt idx="298">
                  <c:v>-2.114083650729839</c:v>
                </c:pt>
                <c:pt idx="299">
                  <c:v>-2.131924263645487</c:v>
                </c:pt>
                <c:pt idx="300">
                  <c:v>-2.149764448206923</c:v>
                </c:pt>
                <c:pt idx="301">
                  <c:v>-2.167603781361293</c:v>
                </c:pt>
                <c:pt idx="302">
                  <c:v>-2.185441847885102</c:v>
                </c:pt>
                <c:pt idx="303">
                  <c:v>-2.203278240249176</c:v>
                </c:pt>
                <c:pt idx="304">
                  <c:v>-2.22111255848614</c:v>
                </c:pt>
                <c:pt idx="305">
                  <c:v>-2.238944410060611</c:v>
                </c:pt>
                <c:pt idx="306">
                  <c:v>-2.25677340974093</c:v>
                </c:pt>
                <c:pt idx="307">
                  <c:v>-2.274599179473654</c:v>
                </c:pt>
                <c:pt idx="308">
                  <c:v>-2.292421348260632</c:v>
                </c:pt>
                <c:pt idx="309">
                  <c:v>-2.310239552037302</c:v>
                </c:pt>
                <c:pt idx="310">
                  <c:v>-2.328053433554231</c:v>
                </c:pt>
                <c:pt idx="311">
                  <c:v>-2.345862642259988</c:v>
                </c:pt>
                <c:pt idx="312">
                  <c:v>-2.363666834186148</c:v>
                </c:pt>
                <c:pt idx="313">
                  <c:v>-2.381465671835286</c:v>
                </c:pt>
                <c:pt idx="314">
                  <c:v>-2.399258824069449</c:v>
                </c:pt>
                <c:pt idx="315">
                  <c:v>-2.417045966001609</c:v>
                </c:pt>
                <c:pt idx="316">
                  <c:v>-2.434826778889146</c:v>
                </c:pt>
                <c:pt idx="317">
                  <c:v>-2.452600950028369</c:v>
                </c:pt>
                <c:pt idx="318">
                  <c:v>-2.470368172651661</c:v>
                </c:pt>
                <c:pt idx="319">
                  <c:v>-2.488128145826295</c:v>
                </c:pt>
                <c:pt idx="320">
                  <c:v>-2.505880574354734</c:v>
                </c:pt>
                <c:pt idx="321">
                  <c:v>-2.523625168676745</c:v>
                </c:pt>
                <c:pt idx="322">
                  <c:v>-2.541361644773758</c:v>
                </c:pt>
                <c:pt idx="323">
                  <c:v>-2.559089724074227</c:v>
                </c:pt>
                <c:pt idx="324">
                  <c:v>-2.576809133360911</c:v>
                </c:pt>
                <c:pt idx="325">
                  <c:v>-2.594519604680158</c:v>
                </c:pt>
                <c:pt idx="326">
                  <c:v>-2.612220875251921</c:v>
                </c:pt>
                <c:pt idx="327">
                  <c:v>-2.629912687382244</c:v>
                </c:pt>
                <c:pt idx="328">
                  <c:v>-2.647594788376835</c:v>
                </c:pt>
                <c:pt idx="329">
                  <c:v>-2.665266930456141</c:v>
                </c:pt>
                <c:pt idx="330">
                  <c:v>-2.682928870671958</c:v>
                </c:pt>
                <c:pt idx="331">
                  <c:v>-2.700580370825662</c:v>
                </c:pt>
                <c:pt idx="332">
                  <c:v>-2.718221197387464</c:v>
                </c:pt>
                <c:pt idx="333">
                  <c:v>-2.735851121417767</c:v>
                </c:pt>
                <c:pt idx="334">
                  <c:v>-2.753469918489031</c:v>
                </c:pt>
                <c:pt idx="335">
                  <c:v>-2.771077368609496</c:v>
                </c:pt>
                <c:pt idx="336">
                  <c:v>-2.788673256148485</c:v>
                </c:pt>
                <c:pt idx="337">
                  <c:v>-2.806257369762335</c:v>
                </c:pt>
                <c:pt idx="338">
                  <c:v>-2.823829502321956</c:v>
                </c:pt>
                <c:pt idx="339">
                  <c:v>-2.841389450841945</c:v>
                </c:pt>
                <c:pt idx="340">
                  <c:v>-2.858937016410294</c:v>
                </c:pt>
                <c:pt idx="341">
                  <c:v>-2.876472004119847</c:v>
                </c:pt>
                <c:pt idx="342">
                  <c:v>-2.893994223000647</c:v>
                </c:pt>
                <c:pt idx="343">
                  <c:v>-2.911503485953716</c:v>
                </c:pt>
                <c:pt idx="344">
                  <c:v>-2.928999609685462</c:v>
                </c:pt>
                <c:pt idx="345">
                  <c:v>-2.946482414643924</c:v>
                </c:pt>
                <c:pt idx="346">
                  <c:v>-2.963951724955507</c:v>
                </c:pt>
                <c:pt idx="347">
                  <c:v>-2.981407368363278</c:v>
                </c:pt>
                <c:pt idx="348">
                  <c:v>-2.998849176165862</c:v>
                </c:pt>
                <c:pt idx="349">
                  <c:v>-3.016276983157752</c:v>
                </c:pt>
                <c:pt idx="350">
                  <c:v>-3.033690627570451</c:v>
                </c:pt>
                <c:pt idx="351">
                  <c:v>-3.051089951014774</c:v>
                </c:pt>
                <c:pt idx="352">
                  <c:v>-3.06847479842395</c:v>
                </c:pt>
                <c:pt idx="353">
                  <c:v>-3.085845017997855</c:v>
                </c:pt>
                <c:pt idx="354">
                  <c:v>-3.103200461148191</c:v>
                </c:pt>
                <c:pt idx="355">
                  <c:v>-3.120540982444282</c:v>
                </c:pt>
                <c:pt idx="356">
                  <c:v>-3.137866439560469</c:v>
                </c:pt>
                <c:pt idx="357">
                  <c:v>-3.155176693223723</c:v>
                </c:pt>
                <c:pt idx="358">
                  <c:v>-3.172471607162436</c:v>
                </c:pt>
                <c:pt idx="359">
                  <c:v>-3.189751048056137</c:v>
                </c:pt>
                <c:pt idx="360">
                  <c:v>-3.20701488548599</c:v>
                </c:pt>
                <c:pt idx="361">
                  <c:v>-3.224262991886093</c:v>
                </c:pt>
                <c:pt idx="362">
                  <c:v>-3.241495242495858</c:v>
                </c:pt>
                <c:pt idx="363">
                  <c:v>-3.258711515312455</c:v>
                </c:pt>
                <c:pt idx="364">
                  <c:v>-3.275911691045366</c:v>
                </c:pt>
                <c:pt idx="365">
                  <c:v>-3.293095653070253</c:v>
                </c:pt>
                <c:pt idx="366">
                  <c:v>-3.310263287384629</c:v>
                </c:pt>
                <c:pt idx="367">
                  <c:v>-3.32741448256391</c:v>
                </c:pt>
                <c:pt idx="368">
                  <c:v>-3.34454912971816</c:v>
                </c:pt>
                <c:pt idx="369">
                  <c:v>-3.361667122449774</c:v>
                </c:pt>
                <c:pt idx="370">
                  <c:v>-3.37876835681152</c:v>
                </c:pt>
                <c:pt idx="371">
                  <c:v>-3.395852731265904</c:v>
                </c:pt>
                <c:pt idx="372">
                  <c:v>-3.412920146644211</c:v>
                </c:pt>
                <c:pt idx="373">
                  <c:v>-3.429970506107622</c:v>
                </c:pt>
                <c:pt idx="374">
                  <c:v>-3.4470037151074</c:v>
                </c:pt>
                <c:pt idx="375">
                  <c:v>-3.464019681347366</c:v>
                </c:pt>
                <c:pt idx="376">
                  <c:v>-3.48101831474537</c:v>
                </c:pt>
                <c:pt idx="377">
                  <c:v>-3.497999527397042</c:v>
                </c:pt>
                <c:pt idx="378">
                  <c:v>-3.514963233538708</c:v>
                </c:pt>
                <c:pt idx="379">
                  <c:v>-3.531909349511892</c:v>
                </c:pt>
                <c:pt idx="380">
                  <c:v>-3.54883779372787</c:v>
                </c:pt>
                <c:pt idx="381">
                  <c:v>-3.565748486633339</c:v>
                </c:pt>
                <c:pt idx="382">
                  <c:v>-3.582641350676</c:v>
                </c:pt>
                <c:pt idx="383">
                  <c:v>-3.599516310271071</c:v>
                </c:pt>
                <c:pt idx="384">
                  <c:v>-3.616373291768781</c:v>
                </c:pt>
                <c:pt idx="385">
                  <c:v>-3.633212223421253</c:v>
                </c:pt>
                <c:pt idx="386">
                  <c:v>-3.650033035351413</c:v>
                </c:pt>
                <c:pt idx="387">
                  <c:v>-3.666835659521098</c:v>
                </c:pt>
                <c:pt idx="388">
                  <c:v>-3.683620029700392</c:v>
                </c:pt>
                <c:pt idx="389">
                  <c:v>-3.700386081437471</c:v>
                </c:pt>
                <c:pt idx="390">
                  <c:v>-3.717133752028644</c:v>
                </c:pt>
                <c:pt idx="391">
                  <c:v>-3.73386298048905</c:v>
                </c:pt>
                <c:pt idx="392">
                  <c:v>-3.750573707524097</c:v>
                </c:pt>
                <c:pt idx="393">
                  <c:v>-3.767265875500698</c:v>
                </c:pt>
                <c:pt idx="394">
                  <c:v>-3.783939428419586</c:v>
                </c:pt>
                <c:pt idx="395">
                  <c:v>-3.800594311888148</c:v>
                </c:pt>
                <c:pt idx="396">
                  <c:v>-3.817230473093105</c:v>
                </c:pt>
                <c:pt idx="397">
                  <c:v>-3.833847860774028</c:v>
                </c:pt>
                <c:pt idx="398">
                  <c:v>-3.850446425197447</c:v>
                </c:pt>
                <c:pt idx="399">
                  <c:v>-3.867026118131036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Even!$D$1</c:f>
              <c:strCache>
                <c:ptCount val="1"/>
                <c:pt idx="0">
                  <c:v>10 dB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Even!$D$2:$D$402</c:f>
              <c:numCache>
                <c:formatCode>0.00E+00</c:formatCode>
                <c:ptCount val="401"/>
                <c:pt idx="0">
                  <c:v>-9.992681605878203</c:v>
                </c:pt>
                <c:pt idx="1">
                  <c:v>-9.97080821206947</c:v>
                </c:pt>
                <c:pt idx="2">
                  <c:v>-9.934622308513695</c:v>
                </c:pt>
                <c:pt idx="3">
                  <c:v>-9.884518669080421</c:v>
                </c:pt>
                <c:pt idx="4">
                  <c:v>-9.821030995749055</c:v>
                </c:pt>
                <c:pt idx="5">
                  <c:v>-9.744814548642353</c:v>
                </c:pt>
                <c:pt idx="6">
                  <c:v>-9.656625900432857</c:v>
                </c:pt>
                <c:pt idx="7">
                  <c:v>-9.557301045769094</c:v>
                </c:pt>
                <c:pt idx="8">
                  <c:v>-9.44773306970302</c:v>
                </c:pt>
                <c:pt idx="9">
                  <c:v>-9.328850452902628</c:v>
                </c:pt>
                <c:pt idx="10">
                  <c:v>-9.20159689511172</c:v>
                </c:pt>
                <c:pt idx="11">
                  <c:v>-9.066913304874475</c:v>
                </c:pt>
                <c:pt idx="12">
                  <c:v>-8.925722363726862</c:v>
                </c:pt>
                <c:pt idx="13">
                  <c:v>-8.778915851429445</c:v>
                </c:pt>
                <c:pt idx="14">
                  <c:v>-8.627344731755528</c:v>
                </c:pt>
                <c:pt idx="15">
                  <c:v>-8.47181185412191</c:v>
                </c:pt>
                <c:pt idx="16">
                  <c:v>-8.313067026320453</c:v>
                </c:pt>
                <c:pt idx="17">
                  <c:v>-8.151804154179188</c:v>
                </c:pt>
                <c:pt idx="18">
                  <c:v>-7.98866011858584</c:v>
                </c:pt>
                <c:pt idx="19">
                  <c:v>-7.824215061156394</c:v>
                </c:pt>
                <c:pt idx="20">
                  <c:v>-7.658993769175822</c:v>
                </c:pt>
                <c:pt idx="21">
                  <c:v>-7.493467881408776</c:v>
                </c:pt>
                <c:pt idx="22">
                  <c:v>-7.328058673363984</c:v>
                </c:pt>
                <c:pt idx="23">
                  <c:v>-7.163140219364692</c:v>
                </c:pt>
                <c:pt idx="24">
                  <c:v>-6.99904276637929</c:v>
                </c:pt>
                <c:pt idx="25">
                  <c:v>-6.836056189129948</c:v>
                </c:pt>
                <c:pt idx="26">
                  <c:v>-6.674433426504208</c:v>
                </c:pt>
                <c:pt idx="27">
                  <c:v>-6.514393825356677</c:v>
                </c:pt>
                <c:pt idx="28">
                  <c:v>-6.356126339428442</c:v>
                </c:pt>
                <c:pt idx="29">
                  <c:v>-6.199792548640374</c:v>
                </c:pt>
                <c:pt idx="30">
                  <c:v>-6.045529477866154</c:v>
                </c:pt>
                <c:pt idx="31">
                  <c:v>-5.893452204978615</c:v>
                </c:pt>
                <c:pt idx="32">
                  <c:v>-5.743656255990459</c:v>
                </c:pt>
                <c:pt idx="33">
                  <c:v>-5.596219790964056</c:v>
                </c:pt>
                <c:pt idx="34">
                  <c:v>-5.451205588469235</c:v>
                </c:pt>
                <c:pt idx="35">
                  <c:v>-5.308662839099611</c:v>
                </c:pt>
                <c:pt idx="36">
                  <c:v>-5.168628760228898</c:v>
                </c:pt>
                <c:pt idx="37">
                  <c:v>-5.031130045056301</c:v>
                </c:pt>
                <c:pt idx="38">
                  <c:v>-4.896184159269751</c:v>
                </c:pt>
                <c:pt idx="39">
                  <c:v>-4.763800498502348</c:v>
                </c:pt>
                <c:pt idx="40">
                  <c:v>-4.633981419316001</c:v>
                </c:pt>
                <c:pt idx="41">
                  <c:v>-4.506723155805474</c:v>
                </c:pt>
                <c:pt idx="42">
                  <c:v>-4.382016633153199</c:v>
                </c:pt>
                <c:pt idx="43">
                  <c:v>-4.259848188645833</c:v>
                </c:pt>
                <c:pt idx="44">
                  <c:v>-4.140200209816527</c:v>
                </c:pt>
                <c:pt idx="45">
                  <c:v>-4.023051698540399</c:v>
                </c:pt>
                <c:pt idx="46">
                  <c:v>-3.908378769099357</c:v>
                </c:pt>
                <c:pt idx="47">
                  <c:v>-3.796155087465166</c:v>
                </c:pt>
                <c:pt idx="48">
                  <c:v>-3.686352258325257</c:v>
                </c:pt>
                <c:pt idx="49">
                  <c:v>-3.578940165713732</c:v>
                </c:pt>
                <c:pt idx="50">
                  <c:v>-3.47388727248898</c:v>
                </c:pt>
                <c:pt idx="51">
                  <c:v>-3.371160883344714</c:v>
                </c:pt>
                <c:pt idx="52">
                  <c:v>-3.270727375530811</c:v>
                </c:pt>
                <c:pt idx="53">
                  <c:v>-3.172552401001809</c:v>
                </c:pt>
                <c:pt idx="54">
                  <c:v>-3.076601063297119</c:v>
                </c:pt>
                <c:pt idx="55">
                  <c:v>-2.982838072087645</c:v>
                </c:pt>
                <c:pt idx="56">
                  <c:v>-2.891227877991952</c:v>
                </c:pt>
                <c:pt idx="57">
                  <c:v>-2.801734789969544</c:v>
                </c:pt>
                <c:pt idx="58">
                  <c:v>-2.714323077333944</c:v>
                </c:pt>
                <c:pt idx="59">
                  <c:v>-2.628957058196988</c:v>
                </c:pt>
                <c:pt idx="60">
                  <c:v>-2.545601175944341</c:v>
                </c:pt>
                <c:pt idx="61">
                  <c:v>-2.46422006516039</c:v>
                </c:pt>
                <c:pt idx="62">
                  <c:v>-2.384778608254436</c:v>
                </c:pt>
                <c:pt idx="63">
                  <c:v>-2.307241983897427</c:v>
                </c:pt>
                <c:pt idx="64">
                  <c:v>-2.231575708247703</c:v>
                </c:pt>
                <c:pt idx="65">
                  <c:v>-2.157745669832508</c:v>
                </c:pt>
                <c:pt idx="66">
                  <c:v>-2.085718158850256</c:v>
                </c:pt>
                <c:pt idx="67">
                  <c:v>-2.015459891569776</c:v>
                </c:pt>
                <c:pt idx="68">
                  <c:v>-1.946938030424519</c:v>
                </c:pt>
                <c:pt idx="69">
                  <c:v>-1.88012020032923</c:v>
                </c:pt>
                <c:pt idx="70">
                  <c:v>-1.814974501686322</c:v>
                </c:pt>
                <c:pt idx="71">
                  <c:v>-1.751469520493657</c:v>
                </c:pt>
                <c:pt idx="72">
                  <c:v>-1.68957433591774</c:v>
                </c:pt>
                <c:pt idx="73">
                  <c:v>-1.629258525653853</c:v>
                </c:pt>
                <c:pt idx="74">
                  <c:v>-1.570492169357493</c:v>
                </c:pt>
                <c:pt idx="75">
                  <c:v>-1.513245850397624</c:v>
                </c:pt>
                <c:pt idx="76">
                  <c:v>-1.457490656152061</c:v>
                </c:pt>
                <c:pt idx="77">
                  <c:v>-1.403198177042043</c:v>
                </c:pt>
                <c:pt idx="78">
                  <c:v>-1.35034050447672</c:v>
                </c:pt>
                <c:pt idx="79">
                  <c:v>-1.298890227860255</c:v>
                </c:pt>
                <c:pt idx="80">
                  <c:v>-1.248820430795405</c:v>
                </c:pt>
                <c:pt idx="81">
                  <c:v>-1.200104686601236</c:v>
                </c:pt>
                <c:pt idx="82">
                  <c:v>-1.152717053249546</c:v>
                </c:pt>
                <c:pt idx="83">
                  <c:v>-1.10663206781058</c:v>
                </c:pt>
                <c:pt idx="84">
                  <c:v>-1.061824740489925</c:v>
                </c:pt>
                <c:pt idx="85">
                  <c:v>-1.018270548325091</c:v>
                </c:pt>
                <c:pt idx="86">
                  <c:v>-0.975945428606224</c:v>
                </c:pt>
                <c:pt idx="87">
                  <c:v>-0.93482577207368</c:v>
                </c:pt>
                <c:pt idx="88">
                  <c:v>-0.894888415941011</c:v>
                </c:pt>
                <c:pt idx="89">
                  <c:v>-0.856110636784649</c:v>
                </c:pt>
                <c:pt idx="90">
                  <c:v>-0.81847014333681</c:v>
                </c:pt>
                <c:pt idx="91">
                  <c:v>-0.781945069213464</c:v>
                </c:pt>
                <c:pt idx="92">
                  <c:v>-0.746513965605231</c:v>
                </c:pt>
                <c:pt idx="93">
                  <c:v>-0.712155793954309</c:v>
                </c:pt>
                <c:pt idx="94">
                  <c:v>-0.678849918639031</c:v>
                </c:pt>
                <c:pt idx="95">
                  <c:v>-0.646576099684211</c:v>
                </c:pt>
                <c:pt idx="96">
                  <c:v>-0.615314485511135</c:v>
                </c:pt>
                <c:pt idx="97">
                  <c:v>-0.585045605742238</c:v>
                </c:pt>
                <c:pt idx="98">
                  <c:v>-0.555750364070747</c:v>
                </c:pt>
                <c:pt idx="99">
                  <c:v>-0.527410031204084</c:v>
                </c:pt>
                <c:pt idx="100">
                  <c:v>-0.500006237891483</c:v>
                </c:pt>
                <c:pt idx="101">
                  <c:v>-0.473520968039253</c:v>
                </c:pt>
                <c:pt idx="102">
                  <c:v>-0.447936551921629</c:v>
                </c:pt>
                <c:pt idx="103">
                  <c:v>-0.423235659490615</c:v>
                </c:pt>
                <c:pt idx="104">
                  <c:v>-0.399401293788941</c:v>
                </c:pt>
                <c:pt idx="105">
                  <c:v>-0.376416784468375</c:v>
                </c:pt>
                <c:pt idx="106">
                  <c:v>-0.354265781415421</c:v>
                </c:pt>
                <c:pt idx="107">
                  <c:v>-0.332932248486657</c:v>
                </c:pt>
                <c:pt idx="108">
                  <c:v>-0.312400457354556</c:v>
                </c:pt>
                <c:pt idx="109">
                  <c:v>-0.292654981463073</c:v>
                </c:pt>
                <c:pt idx="110">
                  <c:v>-0.273680690095148</c:v>
                </c:pt>
                <c:pt idx="111">
                  <c:v>-0.25546274254981</c:v>
                </c:pt>
                <c:pt idx="112">
                  <c:v>-0.237986582430807</c:v>
                </c:pt>
                <c:pt idx="113">
                  <c:v>-0.221237932043124</c:v>
                </c:pt>
                <c:pt idx="114">
                  <c:v>-0.205202786899662</c:v>
                </c:pt>
                <c:pt idx="115">
                  <c:v>-0.189867410333875</c:v>
                </c:pt>
                <c:pt idx="116">
                  <c:v>-0.175218328219643</c:v>
                </c:pt>
                <c:pt idx="117">
                  <c:v>-0.161242323795108</c:v>
                </c:pt>
                <c:pt idx="118">
                  <c:v>-0.147926432590509</c:v>
                </c:pt>
                <c:pt idx="119">
                  <c:v>-0.135257937456799</c:v>
                </c:pt>
                <c:pt idx="120">
                  <c:v>-0.123224363695357</c:v>
                </c:pt>
                <c:pt idx="121">
                  <c:v>-0.111813474285213</c:v>
                </c:pt>
                <c:pt idx="122">
                  <c:v>-0.101013265207371</c:v>
                </c:pt>
                <c:pt idx="123">
                  <c:v>-0.0908119608636468</c:v>
                </c:pt>
                <c:pt idx="124">
                  <c:v>-0.0811980095891442</c:v>
                </c:pt>
                <c:pt idx="125">
                  <c:v>-0.0721600792554113</c:v>
                </c:pt>
                <c:pt idx="126">
                  <c:v>-0.0636870529633597</c:v>
                </c:pt>
                <c:pt idx="127">
                  <c:v>-0.0557680248244878</c:v>
                </c:pt>
                <c:pt idx="128">
                  <c:v>-0.0483922958270568</c:v>
                </c:pt>
                <c:pt idx="129">
                  <c:v>-0.0415493697874467</c:v>
                </c:pt>
                <c:pt idx="130">
                  <c:v>-0.035228949383054</c:v>
                </c:pt>
                <c:pt idx="131">
                  <c:v>-0.029420932267243</c:v>
                </c:pt>
                <c:pt idx="132">
                  <c:v>-0.0241154072618315</c:v>
                </c:pt>
                <c:pt idx="133">
                  <c:v>-0.0193026506281058</c:v>
                </c:pt>
                <c:pt idx="134">
                  <c:v>-0.0149731224134086</c:v>
                </c:pt>
                <c:pt idx="135">
                  <c:v>-0.0111174628711979</c:v>
                </c:pt>
                <c:pt idx="136">
                  <c:v>-0.00772648895460293</c:v>
                </c:pt>
                <c:pt idx="137">
                  <c:v>-0.00479119088024049</c:v>
                </c:pt>
                <c:pt idx="138">
                  <c:v>-0.00230272876214599</c:v>
                </c:pt>
                <c:pt idx="139">
                  <c:v>-0.00025242931297953</c:v>
                </c:pt>
                <c:pt idx="140">
                  <c:v>0.00136821738760773</c:v>
                </c:pt>
                <c:pt idx="141">
                  <c:v>0.0025675610596636</c:v>
                </c:pt>
                <c:pt idx="142">
                  <c:v>0.00335379432613081</c:v>
                </c:pt>
                <c:pt idx="143">
                  <c:v>0.00373495575362881</c:v>
                </c:pt>
                <c:pt idx="144">
                  <c:v>0.00371893283190161</c:v>
                </c:pt>
                <c:pt idx="145">
                  <c:v>0.00331346489394946</c:v>
                </c:pt>
                <c:pt idx="146">
                  <c:v>0.00252614597752654</c:v>
                </c:pt>
                <c:pt idx="147">
                  <c:v>0.00136442762939737</c:v>
                </c:pt>
                <c:pt idx="148">
                  <c:v>-0.000164378346056537</c:v>
                </c:pt>
                <c:pt idx="149">
                  <c:v>-0.00205309719353863</c:v>
                </c:pt>
                <c:pt idx="150">
                  <c:v>-0.00429468856677317</c:v>
                </c:pt>
                <c:pt idx="151">
                  <c:v>-0.00688224394102121</c:v>
                </c:pt>
                <c:pt idx="152">
                  <c:v>-0.00980898407732411</c:v>
                </c:pt>
                <c:pt idx="153">
                  <c:v>-0.0130682565363429</c:v>
                </c:pt>
                <c:pt idx="154">
                  <c:v>-0.0166535332424473</c:v>
                </c:pt>
                <c:pt idx="155">
                  <c:v>-0.0205584080950985</c:v>
                </c:pt>
                <c:pt idx="156">
                  <c:v>-0.0247765946282072</c:v>
                </c:pt>
                <c:pt idx="157">
                  <c:v>-0.0293019237151952</c:v>
                </c:pt>
                <c:pt idx="158">
                  <c:v>-0.034128341319871</c:v>
                </c:pt>
                <c:pt idx="159">
                  <c:v>-0.0392499062912179</c:v>
                </c:pt>
                <c:pt idx="160">
                  <c:v>-0.0446607882016963</c:v>
                </c:pt>
                <c:pt idx="161">
                  <c:v>-0.050355265228859</c:v>
                </c:pt>
                <c:pt idx="162">
                  <c:v>-0.0563277220771567</c:v>
                </c:pt>
                <c:pt idx="163">
                  <c:v>-0.0625726479421189</c:v>
                </c:pt>
                <c:pt idx="164">
                  <c:v>-0.0690846345135014</c:v>
                </c:pt>
                <c:pt idx="165">
                  <c:v>-0.075858374018253</c:v>
                </c:pt>
                <c:pt idx="166">
                  <c:v>-0.0828886573013676</c:v>
                </c:pt>
                <c:pt idx="167">
                  <c:v>-0.0901703719447937</c:v>
                </c:pt>
                <c:pt idx="168">
                  <c:v>-0.0976985004228936</c:v>
                </c:pt>
                <c:pt idx="169">
                  <c:v>-0.105468118294056</c:v>
                </c:pt>
                <c:pt idx="170">
                  <c:v>-0.11347439242806</c:v>
                </c:pt>
                <c:pt idx="171">
                  <c:v>-0.121712579267182</c:v>
                </c:pt>
                <c:pt idx="172">
                  <c:v>-0.130178023122568</c:v>
                </c:pt>
                <c:pt idx="173">
                  <c:v>-0.13886615450275</c:v>
                </c:pt>
                <c:pt idx="174">
                  <c:v>-0.147772488475539</c:v>
                </c:pt>
                <c:pt idx="175">
                  <c:v>-0.156892623061452</c:v>
                </c:pt>
                <c:pt idx="176">
                  <c:v>-0.166222237658502</c:v>
                </c:pt>
                <c:pt idx="177">
                  <c:v>-0.175757091498156</c:v>
                </c:pt>
                <c:pt idx="178">
                  <c:v>-0.185493022130998</c:v>
                </c:pt>
                <c:pt idx="179">
                  <c:v>-0.195425943941473</c:v>
                </c:pt>
                <c:pt idx="180">
                  <c:v>-0.205551846692686</c:v>
                </c:pt>
                <c:pt idx="181">
                  <c:v>-0.215866794098531</c:v>
                </c:pt>
                <c:pt idx="182">
                  <c:v>-0.226366922423949</c:v>
                </c:pt>
                <c:pt idx="183">
                  <c:v>-0.237048439112414</c:v>
                </c:pt>
                <c:pt idx="184">
                  <c:v>-0.247907621440305</c:v>
                </c:pt>
                <c:pt idx="185">
                  <c:v>-0.258940815196837</c:v>
                </c:pt>
                <c:pt idx="186">
                  <c:v>-0.270144433390413</c:v>
                </c:pt>
                <c:pt idx="187">
                  <c:v>-0.281514954979485</c:v>
                </c:pt>
                <c:pt idx="188">
                  <c:v>-0.293048923628532</c:v>
                </c:pt>
                <c:pt idx="189">
                  <c:v>-0.304742946487636</c:v>
                </c:pt>
                <c:pt idx="190">
                  <c:v>-0.316593692996349</c:v>
                </c:pt>
                <c:pt idx="191">
                  <c:v>-0.328597893710423</c:v>
                </c:pt>
                <c:pt idx="192">
                  <c:v>-0.340752339151123</c:v>
                </c:pt>
                <c:pt idx="193">
                  <c:v>-0.353053878677429</c:v>
                </c:pt>
                <c:pt idx="194">
                  <c:v>-0.365499419379546</c:v>
                </c:pt>
                <c:pt idx="195">
                  <c:v>-0.378085924994025</c:v>
                </c:pt>
                <c:pt idx="196">
                  <c:v>-0.390810414840047</c:v>
                </c:pt>
                <c:pt idx="197">
                  <c:v>-0.403669962776121</c:v>
                </c:pt>
                <c:pt idx="198">
                  <c:v>-0.416661696176931</c:v>
                </c:pt>
                <c:pt idx="199">
                  <c:v>-0.429782794930333</c:v>
                </c:pt>
                <c:pt idx="200">
                  <c:v>-0.443030490453395</c:v>
                </c:pt>
                <c:pt idx="201">
                  <c:v>-0.456402064727712</c:v>
                </c:pt>
                <c:pt idx="202">
                  <c:v>-0.469894849352926</c:v>
                </c:pt>
                <c:pt idx="203">
                  <c:v>-0.483506224619248</c:v>
                </c:pt>
                <c:pt idx="204">
                  <c:v>-0.497233618597335</c:v>
                </c:pt>
                <c:pt idx="205">
                  <c:v>-0.511074506245961</c:v>
                </c:pt>
                <c:pt idx="206">
                  <c:v>-0.525026408536945</c:v>
                </c:pt>
                <c:pt idx="207">
                  <c:v>-0.53908689159681</c:v>
                </c:pt>
                <c:pt idx="208">
                  <c:v>-0.553253565865162</c:v>
                </c:pt>
                <c:pt idx="209">
                  <c:v>-0.567524085269412</c:v>
                </c:pt>
                <c:pt idx="210">
                  <c:v>-0.581896146414977</c:v>
                </c:pt>
                <c:pt idx="211">
                  <c:v>-0.596367487791554</c:v>
                </c:pt>
                <c:pt idx="212">
                  <c:v>-0.610935888994334</c:v>
                </c:pt>
                <c:pt idx="213">
                  <c:v>-0.625599169960765</c:v>
                </c:pt>
                <c:pt idx="214">
                  <c:v>-0.640355190221072</c:v>
                </c:pt>
                <c:pt idx="215">
                  <c:v>-0.655201848164268</c:v>
                </c:pt>
                <c:pt idx="216">
                  <c:v>-0.670137080317261</c:v>
                </c:pt>
                <c:pt idx="217">
                  <c:v>-0.68515886063895</c:v>
                </c:pt>
                <c:pt idx="218">
                  <c:v>-0.700265199826902</c:v>
                </c:pt>
                <c:pt idx="219">
                  <c:v>-0.71545414463759</c:v>
                </c:pt>
                <c:pt idx="220">
                  <c:v>-0.73072377722022</c:v>
                </c:pt>
                <c:pt idx="221">
                  <c:v>-0.746072214462629</c:v>
                </c:pt>
                <c:pt idx="222">
                  <c:v>-0.761497607350236</c:v>
                </c:pt>
                <c:pt idx="223">
                  <c:v>-0.776998140337099</c:v>
                </c:pt>
                <c:pt idx="224">
                  <c:v>-0.792572030728934</c:v>
                </c:pt>
                <c:pt idx="225">
                  <c:v>-0.808217528078075</c:v>
                </c:pt>
                <c:pt idx="226">
                  <c:v>-0.823932913590227</c:v>
                </c:pt>
                <c:pt idx="227">
                  <c:v>-0.839716499541936</c:v>
                </c:pt>
                <c:pt idx="228">
                  <c:v>-0.855566628710136</c:v>
                </c:pt>
                <c:pt idx="229">
                  <c:v>-0.871481673811616</c:v>
                </c:pt>
                <c:pt idx="230">
                  <c:v>-0.887460036954195</c:v>
                </c:pt>
                <c:pt idx="231">
                  <c:v>-0.903500149097255</c:v>
                </c:pt>
                <c:pt idx="232">
                  <c:v>-0.919600469523743</c:v>
                </c:pt>
                <c:pt idx="233">
                  <c:v>-0.93575948532137</c:v>
                </c:pt>
                <c:pt idx="234">
                  <c:v>-0.951975710874052</c:v>
                </c:pt>
                <c:pt idx="235">
                  <c:v>-0.968247687363203</c:v>
                </c:pt>
                <c:pt idx="236">
                  <c:v>-0.984573982278363</c:v>
                </c:pt>
                <c:pt idx="237">
                  <c:v>-1.00095318893662</c:v>
                </c:pt>
                <c:pt idx="238">
                  <c:v>-1.017383926012371</c:v>
                </c:pt>
                <c:pt idx="239">
                  <c:v>-1.03386483707493</c:v>
                </c:pt>
                <c:pt idx="240">
                  <c:v>-1.050394590135511</c:v>
                </c:pt>
                <c:pt idx="241">
                  <c:v>-1.066971877202377</c:v>
                </c:pt>
                <c:pt idx="242">
                  <c:v>-1.083595413845046</c:v>
                </c:pt>
                <c:pt idx="243">
                  <c:v>-1.100263938766147</c:v>
                </c:pt>
                <c:pt idx="244">
                  <c:v>-1.11697621338169</c:v>
                </c:pt>
                <c:pt idx="245">
                  <c:v>-1.133731021409574</c:v>
                </c:pt>
                <c:pt idx="246">
                  <c:v>-1.150527168464976</c:v>
                </c:pt>
                <c:pt idx="247">
                  <c:v>-1.167363481664523</c:v>
                </c:pt>
                <c:pt idx="248">
                  <c:v>-1.184238809237115</c:v>
                </c:pt>
                <c:pt idx="249">
                  <c:v>-1.201152020142416</c:v>
                </c:pt>
                <c:pt idx="250">
                  <c:v>-1.218102003696714</c:v>
                </c:pt>
                <c:pt idx="251">
                  <c:v>-1.235087669205484</c:v>
                </c:pt>
                <c:pt idx="252">
                  <c:v>-1.252107945603001</c:v>
                </c:pt>
                <c:pt idx="253">
                  <c:v>-1.269161781099029</c:v>
                </c:pt>
                <c:pt idx="254">
                  <c:v>-1.28624814283171</c:v>
                </c:pt>
                <c:pt idx="255">
                  <c:v>-1.303366016527235</c:v>
                </c:pt>
                <c:pt idx="256">
                  <c:v>-1.320514406165955</c:v>
                </c:pt>
                <c:pt idx="257">
                  <c:v>-1.337692333654587</c:v>
                </c:pt>
                <c:pt idx="258">
                  <c:v>-1.354898838504738</c:v>
                </c:pt>
                <c:pt idx="259">
                  <c:v>-1.37213297751731</c:v>
                </c:pt>
                <c:pt idx="260">
                  <c:v>-1.389393824473103</c:v>
                </c:pt>
                <c:pt idx="261">
                  <c:v>-1.406680469828785</c:v>
                </c:pt>
                <c:pt idx="262">
                  <c:v>-1.42399202041878</c:v>
                </c:pt>
                <c:pt idx="263">
                  <c:v>-1.441327599162975</c:v>
                </c:pt>
                <c:pt idx="264">
                  <c:v>-1.458686344779267</c:v>
                </c:pt>
                <c:pt idx="265">
                  <c:v>-1.476067411502242</c:v>
                </c:pt>
                <c:pt idx="266">
                  <c:v>-1.493469968806494</c:v>
                </c:pt>
                <c:pt idx="267">
                  <c:v>-1.510893201135246</c:v>
                </c:pt>
                <c:pt idx="268">
                  <c:v>-1.528336307634362</c:v>
                </c:pt>
                <c:pt idx="269">
                  <c:v>-1.545798501890687</c:v>
                </c:pt>
                <c:pt idx="270">
                  <c:v>-1.563279011675888</c:v>
                </c:pt>
                <c:pt idx="271">
                  <c:v>-1.580777078694723</c:v>
                </c:pt>
                <c:pt idx="272">
                  <c:v>-1.598291958337967</c:v>
                </c:pt>
                <c:pt idx="273">
                  <c:v>-1.615822919439893</c:v>
                </c:pt>
                <c:pt idx="274">
                  <c:v>-1.633369244040722</c:v>
                </c:pt>
                <c:pt idx="275">
                  <c:v>-1.650930227152514</c:v>
                </c:pt>
                <c:pt idx="276">
                  <c:v>-1.668505176530544</c:v>
                </c:pt>
                <c:pt idx="277">
                  <c:v>-1.68609341244786</c:v>
                </c:pt>
                <c:pt idx="278">
                  <c:v>-1.703694267474731</c:v>
                </c:pt>
                <c:pt idx="279">
                  <c:v>-1.721307086261845</c:v>
                </c:pt>
                <c:pt idx="280">
                  <c:v>-1.738931225327462</c:v>
                </c:pt>
                <c:pt idx="281">
                  <c:v>-1.756566052848797</c:v>
                </c:pt>
                <c:pt idx="282">
                  <c:v>-1.774210948456812</c:v>
                </c:pt>
                <c:pt idx="283">
                  <c:v>-1.791865303035024</c:v>
                </c:pt>
                <c:pt idx="284">
                  <c:v>-1.809528518522143</c:v>
                </c:pt>
                <c:pt idx="285">
                  <c:v>-1.827200007717948</c:v>
                </c:pt>
                <c:pt idx="286">
                  <c:v>-1.844879194093124</c:v>
                </c:pt>
                <c:pt idx="287">
                  <c:v>-1.862565511602384</c:v>
                </c:pt>
                <c:pt idx="288">
                  <c:v>-1.880258404500807</c:v>
                </c:pt>
                <c:pt idx="289">
                  <c:v>-1.897957327164022</c:v>
                </c:pt>
                <c:pt idx="290">
                  <c:v>-1.915661743911386</c:v>
                </c:pt>
                <c:pt idx="291">
                  <c:v>-1.933371128832192</c:v>
                </c:pt>
                <c:pt idx="292">
                  <c:v>-1.95108496561545</c:v>
                </c:pt>
                <c:pt idx="293">
                  <c:v>-1.968802747382597</c:v>
                </c:pt>
                <c:pt idx="294">
                  <c:v>-1.986523976523102</c:v>
                </c:pt>
                <c:pt idx="295">
                  <c:v>-2.004248164533351</c:v>
                </c:pt>
                <c:pt idx="296">
                  <c:v>-2.021974831858131</c:v>
                </c:pt>
                <c:pt idx="297">
                  <c:v>-2.039703507735481</c:v>
                </c:pt>
                <c:pt idx="298">
                  <c:v>-2.057433730043527</c:v>
                </c:pt>
                <c:pt idx="299">
                  <c:v>-2.075165045151095</c:v>
                </c:pt>
                <c:pt idx="300">
                  <c:v>-2.092897007770205</c:v>
                </c:pt>
                <c:pt idx="301">
                  <c:v>-2.110629180811742</c:v>
                </c:pt>
                <c:pt idx="302">
                  <c:v>-2.12836113524358</c:v>
                </c:pt>
                <c:pt idx="303">
                  <c:v>-2.146092449951027</c:v>
                </c:pt>
                <c:pt idx="304">
                  <c:v>-2.163822711600119</c:v>
                </c:pt>
                <c:pt idx="305">
                  <c:v>-2.181551514503298</c:v>
                </c:pt>
                <c:pt idx="306">
                  <c:v>-2.199278460487505</c:v>
                </c:pt>
                <c:pt idx="307">
                  <c:v>-2.2170031587643</c:v>
                </c:pt>
                <c:pt idx="308">
                  <c:v>-2.234725225803004</c:v>
                </c:pt>
                <c:pt idx="309">
                  <c:v>-2.252444285205428</c:v>
                </c:pt>
                <c:pt idx="310">
                  <c:v>-2.270159967583425</c:v>
                </c:pt>
                <c:pt idx="311">
                  <c:v>-2.287871910437985</c:v>
                </c:pt>
                <c:pt idx="312">
                  <c:v>-2.305579758041091</c:v>
                </c:pt>
                <c:pt idx="313">
                  <c:v>-2.32328316131958</c:v>
                </c:pt>
                <c:pt idx="314">
                  <c:v>-2.340981777740694</c:v>
                </c:pt>
                <c:pt idx="315">
                  <c:v>-2.358675271200013</c:v>
                </c:pt>
                <c:pt idx="316">
                  <c:v>-2.376363311911405</c:v>
                </c:pt>
                <c:pt idx="317">
                  <c:v>-2.394045576298623</c:v>
                </c:pt>
                <c:pt idx="318">
                  <c:v>-2.41172174688927</c:v>
                </c:pt>
                <c:pt idx="319">
                  <c:v>-2.42939151221023</c:v>
                </c:pt>
                <c:pt idx="320">
                  <c:v>-2.447054566685381</c:v>
                </c:pt>
                <c:pt idx="321">
                  <c:v>-2.46471061053444</c:v>
                </c:pt>
                <c:pt idx="322">
                  <c:v>-2.482359349674482</c:v>
                </c:pt>
                <c:pt idx="323">
                  <c:v>-2.500000495622658</c:v>
                </c:pt>
                <c:pt idx="324">
                  <c:v>-2.51763376540032</c:v>
                </c:pt>
                <c:pt idx="325">
                  <c:v>-2.535258881440058</c:v>
                </c:pt>
                <c:pt idx="326">
                  <c:v>-2.552875571492677</c:v>
                </c:pt>
                <c:pt idx="327">
                  <c:v>-2.570483568537355</c:v>
                </c:pt>
                <c:pt idx="328">
                  <c:v>-2.588082610692368</c:v>
                </c:pt>
                <c:pt idx="329">
                  <c:v>-2.605672441128092</c:v>
                </c:pt>
                <c:pt idx="330">
                  <c:v>-2.623252807980719</c:v>
                </c:pt>
                <c:pt idx="331">
                  <c:v>-2.640823464268322</c:v>
                </c:pt>
                <c:pt idx="332">
                  <c:v>-2.658384167807895</c:v>
                </c:pt>
                <c:pt idx="333">
                  <c:v>-2.675934681134123</c:v>
                </c:pt>
                <c:pt idx="334">
                  <c:v>-2.693474771419204</c:v>
                </c:pt>
                <c:pt idx="335">
                  <c:v>-2.711004210394293</c:v>
                </c:pt>
                <c:pt idx="336">
                  <c:v>-2.728522774272704</c:v>
                </c:pt>
                <c:pt idx="337">
                  <c:v>-2.746030243673573</c:v>
                </c:pt>
                <c:pt idx="338">
                  <c:v>-2.763526403547701</c:v>
                </c:pt>
                <c:pt idx="339">
                  <c:v>-2.781011043104058</c:v>
                </c:pt>
                <c:pt idx="340">
                  <c:v>-2.798483955738135</c:v>
                </c:pt>
                <c:pt idx="341">
                  <c:v>-2.815944938961081</c:v>
                </c:pt>
                <c:pt idx="342">
                  <c:v>-2.833393794330192</c:v>
                </c:pt>
                <c:pt idx="343">
                  <c:v>-2.850830327380891</c:v>
                </c:pt>
                <c:pt idx="344">
                  <c:v>-2.868254347559201</c:v>
                </c:pt>
                <c:pt idx="345">
                  <c:v>-2.885665668156349</c:v>
                </c:pt>
                <c:pt idx="346">
                  <c:v>-2.903064106243562</c:v>
                </c:pt>
                <c:pt idx="347">
                  <c:v>-2.920449482608831</c:v>
                </c:pt>
                <c:pt idx="348">
                  <c:v>-2.937821621693871</c:v>
                </c:pt>
                <c:pt idx="349">
                  <c:v>-2.955180351533016</c:v>
                </c:pt>
                <c:pt idx="350">
                  <c:v>-2.972525503692538</c:v>
                </c:pt>
                <c:pt idx="351">
                  <c:v>-2.989856913211526</c:v>
                </c:pt>
                <c:pt idx="352">
                  <c:v>-3.007174418543258</c:v>
                </c:pt>
                <c:pt idx="353">
                  <c:v>-3.024477861498127</c:v>
                </c:pt>
                <c:pt idx="354">
                  <c:v>-3.04176708718694</c:v>
                </c:pt>
                <c:pt idx="355">
                  <c:v>-3.059041943965724</c:v>
                </c:pt>
                <c:pt idx="356">
                  <c:v>-3.076302283381182</c:v>
                </c:pt>
                <c:pt idx="357">
                  <c:v>-3.093547960117291</c:v>
                </c:pt>
                <c:pt idx="358">
                  <c:v>-3.110778831942554</c:v>
                </c:pt>
                <c:pt idx="359">
                  <c:v>-3.12799475965818</c:v>
                </c:pt>
                <c:pt idx="360">
                  <c:v>-3.145195607047554</c:v>
                </c:pt>
                <c:pt idx="361">
                  <c:v>-3.16238124082605</c:v>
                </c:pt>
                <c:pt idx="362">
                  <c:v>-3.179551530591993</c:v>
                </c:pt>
                <c:pt idx="363">
                  <c:v>-3.196706348778207</c:v>
                </c:pt>
                <c:pt idx="364">
                  <c:v>-3.213845570604889</c:v>
                </c:pt>
                <c:pt idx="365">
                  <c:v>-3.230969074032657</c:v>
                </c:pt>
                <c:pt idx="366">
                  <c:v>-3.248076739716794</c:v>
                </c:pt>
                <c:pt idx="367">
                  <c:v>-3.26516845096208</c:v>
                </c:pt>
                <c:pt idx="368">
                  <c:v>-3.282244093678742</c:v>
                </c:pt>
                <c:pt idx="369">
                  <c:v>-3.299303556338515</c:v>
                </c:pt>
                <c:pt idx="370">
                  <c:v>-3.316346729931894</c:v>
                </c:pt>
                <c:pt idx="371">
                  <c:v>-3.333373507926382</c:v>
                </c:pt>
                <c:pt idx="372">
                  <c:v>-3.350383786224484</c:v>
                </c:pt>
                <c:pt idx="373">
                  <c:v>-3.367377463123489</c:v>
                </c:pt>
                <c:pt idx="374">
                  <c:v>-3.384354439275114</c:v>
                </c:pt>
                <c:pt idx="375">
                  <c:v>-3.401314617646506</c:v>
                </c:pt>
                <c:pt idx="376">
                  <c:v>-3.418257903481077</c:v>
                </c:pt>
                <c:pt idx="377">
                  <c:v>-3.435184204261077</c:v>
                </c:pt>
                <c:pt idx="378">
                  <c:v>-3.452093429669645</c:v>
                </c:pt>
                <c:pt idx="379">
                  <c:v>-3.468985491554207</c:v>
                </c:pt>
                <c:pt idx="380">
                  <c:v>-3.485860303890405</c:v>
                </c:pt>
                <c:pt idx="381">
                  <c:v>-3.502717782746657</c:v>
                </c:pt>
                <c:pt idx="382">
                  <c:v>-3.519557846248802</c:v>
                </c:pt>
                <c:pt idx="383">
                  <c:v>-3.536380414545988</c:v>
                </c:pt>
                <c:pt idx="384">
                  <c:v>-3.553185409777058</c:v>
                </c:pt>
                <c:pt idx="385">
                  <c:v>-3.569972756036776</c:v>
                </c:pt>
                <c:pt idx="386">
                  <c:v>-3.586742379343661</c:v>
                </c:pt>
                <c:pt idx="387">
                  <c:v>-3.603494207607638</c:v>
                </c:pt>
                <c:pt idx="388">
                  <c:v>-3.620228170598295</c:v>
                </c:pt>
                <c:pt idx="389">
                  <c:v>-3.636944199914012</c:v>
                </c:pt>
                <c:pt idx="390">
                  <c:v>-3.653642228951327</c:v>
                </c:pt>
                <c:pt idx="391">
                  <c:v>-3.670322192874835</c:v>
                </c:pt>
                <c:pt idx="392">
                  <c:v>-3.686984028587772</c:v>
                </c:pt>
                <c:pt idx="393">
                  <c:v>-3.70362767470263</c:v>
                </c:pt>
                <c:pt idx="394">
                  <c:v>-3.720253071512758</c:v>
                </c:pt>
                <c:pt idx="395">
                  <c:v>-3.736860160964568</c:v>
                </c:pt>
                <c:pt idx="396">
                  <c:v>-3.753448886629229</c:v>
                </c:pt>
                <c:pt idx="397">
                  <c:v>-3.770019193675893</c:v>
                </c:pt>
                <c:pt idx="398">
                  <c:v>-3.786571028844747</c:v>
                </c:pt>
                <c:pt idx="399">
                  <c:v>-3.803104340420986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Even!$C$1</c:f>
              <c:strCache>
                <c:ptCount val="1"/>
                <c:pt idx="0">
                  <c:v>12 dB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Even!$C$2:$C$402</c:f>
              <c:numCache>
                <c:formatCode>0.00E+00</c:formatCode>
                <c:ptCount val="401"/>
                <c:pt idx="0">
                  <c:v>-11.98804801610694</c:v>
                </c:pt>
                <c:pt idx="1">
                  <c:v>-11.95240124639201</c:v>
                </c:pt>
                <c:pt idx="2">
                  <c:v>-11.89367555590212</c:v>
                </c:pt>
                <c:pt idx="3">
                  <c:v>-11.81285979554775</c:v>
                </c:pt>
                <c:pt idx="4">
                  <c:v>-11.71126386477709</c:v>
                </c:pt>
                <c:pt idx="5">
                  <c:v>-11.59045403680258</c:v>
                </c:pt>
                <c:pt idx="6">
                  <c:v>-11.4521818202093</c:v>
                </c:pt>
                <c:pt idx="7">
                  <c:v>-11.298312436808</c:v>
                </c:pt>
                <c:pt idx="8">
                  <c:v>-11.13075803260313</c:v>
                </c:pt>
                <c:pt idx="9">
                  <c:v>-10.95141931937115</c:v>
                </c:pt>
                <c:pt idx="10">
                  <c:v>-10.76213779583199</c:v>
                </c:pt>
                <c:pt idx="11">
                  <c:v>-10.56465928339946</c:v>
                </c:pt>
                <c:pt idx="12">
                  <c:v>-10.36060839423607</c:v>
                </c:pt>
                <c:pt idx="13">
                  <c:v>-10.15147278959057</c:v>
                </c:pt>
                <c:pt idx="14">
                  <c:v>-9.938595667180493</c:v>
                </c:pt>
                <c:pt idx="15">
                  <c:v>-9.723174775000814</c:v>
                </c:pt>
                <c:pt idx="16">
                  <c:v>-9.50626630566495</c:v>
                </c:pt>
                <c:pt idx="17">
                  <c:v>-9.28879220365144</c:v>
                </c:pt>
                <c:pt idx="18">
                  <c:v>-9.071549655035596</c:v>
                </c:pt>
                <c:pt idx="19">
                  <c:v>-8.855221780370471</c:v>
                </c:pt>
                <c:pt idx="20">
                  <c:v>-8.640388787731382</c:v>
                </c:pt>
                <c:pt idx="21">
                  <c:v>-8.427539049169268</c:v>
                </c:pt>
                <c:pt idx="22">
                  <c:v>-8.21707973397875</c:v>
                </c:pt>
                <c:pt idx="23">
                  <c:v>-8.009346766352621</c:v>
                </c:pt>
                <c:pt idx="24">
                  <c:v>-7.804613976621454</c:v>
                </c:pt>
                <c:pt idx="25">
                  <c:v>-7.60310138932897</c:v>
                </c:pt>
                <c:pt idx="26">
                  <c:v>-7.404982643163862</c:v>
                </c:pt>
                <c:pt idx="27">
                  <c:v>-7.210391572223301</c:v>
                </c:pt>
                <c:pt idx="28">
                  <c:v>-7.01942799950885</c:v>
                </c:pt>
                <c:pt idx="29">
                  <c:v>-6.832162805491919</c:v>
                </c:pt>
                <c:pt idx="30">
                  <c:v>-6.648642339824675</c:v>
                </c:pt>
                <c:pt idx="31">
                  <c:v>-6.468892244956294</c:v>
                </c:pt>
                <c:pt idx="32">
                  <c:v>-6.29292075813882</c:v>
                </c:pt>
                <c:pt idx="33">
                  <c:v>-6.120721554231949</c:v>
                </c:pt>
                <c:pt idx="34">
                  <c:v>-5.952276186662373</c:v>
                </c:pt>
                <c:pt idx="35">
                  <c:v>-5.787556178424552</c:v>
                </c:pt>
                <c:pt idx="36">
                  <c:v>-5.626524809505724</c:v>
                </c:pt>
                <c:pt idx="37">
                  <c:v>-5.469138641809877</c:v>
                </c:pt>
                <c:pt idx="38">
                  <c:v>-5.315348817694797</c:v>
                </c:pt>
                <c:pt idx="39">
                  <c:v>-5.165102163686043</c:v>
                </c:pt>
                <c:pt idx="40">
                  <c:v>-5.01834212683201</c:v>
                </c:pt>
                <c:pt idx="41">
                  <c:v>-4.875009567506936</c:v>
                </c:pt>
                <c:pt idx="42">
                  <c:v>-4.735043429236327</c:v>
                </c:pt>
                <c:pt idx="43">
                  <c:v>-4.598381303285691</c:v>
                </c:pt>
                <c:pt idx="44">
                  <c:v>-4.464959903280743</c:v>
                </c:pt>
                <c:pt idx="45">
                  <c:v>-4.334715462977329</c:v>
                </c:pt>
                <c:pt idx="46">
                  <c:v>-4.207584068441463</c:v>
                </c:pt>
                <c:pt idx="47">
                  <c:v>-4.083501934294275</c:v>
                </c:pt>
                <c:pt idx="48">
                  <c:v>-3.962405632292814</c:v>
                </c:pt>
                <c:pt idx="49">
                  <c:v>-3.844232279333084</c:v>
                </c:pt>
                <c:pt idx="50">
                  <c:v>-3.728919690935527</c:v>
                </c:pt>
                <c:pt idx="51">
                  <c:v>-3.616406505402438</c:v>
                </c:pt>
                <c:pt idx="52">
                  <c:v>-3.506632283083746</c:v>
                </c:pt>
                <c:pt idx="53">
                  <c:v>-3.399537584546692</c:v>
                </c:pt>
                <c:pt idx="54">
                  <c:v>-3.29506403089286</c:v>
                </c:pt>
                <c:pt idx="55">
                  <c:v>-3.193154348995165</c:v>
                </c:pt>
                <c:pt idx="56">
                  <c:v>-3.093752404025849</c:v>
                </c:pt>
                <c:pt idx="57">
                  <c:v>-2.99680322129953</c:v>
                </c:pt>
                <c:pt idx="58">
                  <c:v>-2.90225299915906</c:v>
                </c:pt>
                <c:pt idx="59">
                  <c:v>-2.810049114382792</c:v>
                </c:pt>
                <c:pt idx="60">
                  <c:v>-2.720140121370065</c:v>
                </c:pt>
                <c:pt idx="61">
                  <c:v>-2.632475746182195</c:v>
                </c:pt>
                <c:pt idx="62">
                  <c:v>-2.54700687635156</c:v>
                </c:pt>
                <c:pt idx="63">
                  <c:v>-2.463685547240572</c:v>
                </c:pt>
                <c:pt idx="64">
                  <c:v>-2.382464925612453</c:v>
                </c:pt>
                <c:pt idx="65">
                  <c:v>-2.303299290977662</c:v>
                </c:pt>
                <c:pt idx="66">
                  <c:v>-2.226144015194251</c:v>
                </c:pt>
                <c:pt idx="67">
                  <c:v>-2.150955540725874</c:v>
                </c:pt>
                <c:pt idx="68">
                  <c:v>-2.077691357901613</c:v>
                </c:pt>
                <c:pt idx="69">
                  <c:v>-2.006309981463573</c:v>
                </c:pt>
                <c:pt idx="70">
                  <c:v>-1.936770926647142</c:v>
                </c:pt>
                <c:pt idx="71">
                  <c:v>-1.86903468499591</c:v>
                </c:pt>
                <c:pt idx="72">
                  <c:v>-1.803062700080574</c:v>
                </c:pt>
                <c:pt idx="73">
                  <c:v>-1.73881734326369</c:v>
                </c:pt>
                <c:pt idx="74">
                  <c:v>-1.676261889625437</c:v>
                </c:pt>
                <c:pt idx="75">
                  <c:v>-1.615360494146643</c:v>
                </c:pt>
                <c:pt idx="76">
                  <c:v>-1.556078168225355</c:v>
                </c:pt>
                <c:pt idx="77">
                  <c:v>-1.498380756589768</c:v>
                </c:pt>
                <c:pt idx="78">
                  <c:v>-1.442234914656382</c:v>
                </c:pt>
                <c:pt idx="79">
                  <c:v>-1.387608086371756</c:v>
                </c:pt>
                <c:pt idx="80">
                  <c:v>-1.334468482565938</c:v>
                </c:pt>
                <c:pt idx="81">
                  <c:v>-1.282785059839512</c:v>
                </c:pt>
                <c:pt idx="82">
                  <c:v>-1.232527499997332</c:v>
                </c:pt>
                <c:pt idx="83">
                  <c:v>-1.183666190038792</c:v>
                </c:pt>
                <c:pt idx="84">
                  <c:v>-1.136172202707854</c:v>
                </c:pt>
                <c:pt idx="85">
                  <c:v>-1.090017277602726</c:v>
                </c:pt>
                <c:pt idx="86">
                  <c:v>-1.045173802843351</c:v>
                </c:pt>
                <c:pt idx="87">
                  <c:v>-1.001614797289221</c:v>
                </c:pt>
                <c:pt idx="88">
                  <c:v>-0.959313893301328</c:v>
                </c:pt>
                <c:pt idx="89">
                  <c:v>-0.918245320037272</c:v>
                </c:pt>
                <c:pt idx="90">
                  <c:v>-0.878383887269166</c:v>
                </c:pt>
                <c:pt idx="91">
                  <c:v>-0.839704969712415</c:v>
                </c:pt>
                <c:pt idx="92">
                  <c:v>-0.802184491852074</c:v>
                </c:pt>
                <c:pt idx="93">
                  <c:v>-0.765798913253519</c:v>
                </c:pt>
                <c:pt idx="94">
                  <c:v>-0.730525214343373</c:v>
                </c:pt>
                <c:pt idx="95">
                  <c:v>-0.696340882647263</c:v>
                </c:pt>
                <c:pt idx="96">
                  <c:v>-0.663223899468676</c:v>
                </c:pt>
                <c:pt idx="97">
                  <c:v>-0.631152726996476</c:v>
                </c:pt>
                <c:pt idx="98">
                  <c:v>-0.600106295825583</c:v>
                </c:pt>
                <c:pt idx="99">
                  <c:v>-0.570063992876555</c:v>
                </c:pt>
                <c:pt idx="100">
                  <c:v>-0.541005649702356</c:v>
                </c:pt>
                <c:pt idx="101">
                  <c:v>-0.512911531165742</c:v>
                </c:pt>
                <c:pt idx="102">
                  <c:v>-0.485762324476184</c:v>
                </c:pt>
                <c:pt idx="103">
                  <c:v>-0.459539128572601</c:v>
                </c:pt>
                <c:pt idx="104">
                  <c:v>-0.434223443839386</c:v>
                </c:pt>
                <c:pt idx="105">
                  <c:v>-0.409797162143633</c:v>
                </c:pt>
                <c:pt idx="106">
                  <c:v>-0.386242557180992</c:v>
                </c:pt>
                <c:pt idx="107">
                  <c:v>-0.363542275119897</c:v>
                </c:pt>
                <c:pt idx="108">
                  <c:v>-0.341679325532709</c:v>
                </c:pt>
                <c:pt idx="109">
                  <c:v>-0.320637072601897</c:v>
                </c:pt>
                <c:pt idx="110">
                  <c:v>-0.300399226592873</c:v>
                </c:pt>
                <c:pt idx="111">
                  <c:v>-0.280949835582021</c:v>
                </c:pt>
                <c:pt idx="112">
                  <c:v>-0.262273277431632</c:v>
                </c:pt>
                <c:pt idx="113">
                  <c:v>-0.244354252001102</c:v>
                </c:pt>
                <c:pt idx="114">
                  <c:v>-0.227177773587556</c:v>
                </c:pt>
                <c:pt idx="115">
                  <c:v>-0.210729163585086</c:v>
                </c:pt>
                <c:pt idx="116">
                  <c:v>-0.194994043357156</c:v>
                </c:pt>
                <c:pt idx="117">
                  <c:v>-0.17995832731151</c:v>
                </c:pt>
                <c:pt idx="118">
                  <c:v>-0.165608216173297</c:v>
                </c:pt>
                <c:pt idx="119">
                  <c:v>-0.151930190445881</c:v>
                </c:pt>
                <c:pt idx="120">
                  <c:v>-0.138911004055757</c:v>
                </c:pt>
                <c:pt idx="121">
                  <c:v>-0.126537678172582</c:v>
                </c:pt>
                <c:pt idx="122">
                  <c:v>-0.114797495199213</c:v>
                </c:pt>
                <c:pt idx="123">
                  <c:v>-0.103677992925498</c:v>
                </c:pt>
                <c:pt idx="124">
                  <c:v>-0.093166958840186</c:v>
                </c:pt>
                <c:pt idx="125">
                  <c:v>-0.0832524245950594</c:v>
                </c:pt>
                <c:pt idx="126">
                  <c:v>-0.0739226606160912</c:v>
                </c:pt>
                <c:pt idx="127">
                  <c:v>-0.0651661708578786</c:v>
                </c:pt>
                <c:pt idx="128">
                  <c:v>-0.0569716876936752</c:v>
                </c:pt>
                <c:pt idx="129">
                  <c:v>-0.0493281669396026</c:v>
                </c:pt>
                <c:pt idx="130">
                  <c:v>-0.0422247830058779</c:v>
                </c:pt>
                <c:pt idx="131">
                  <c:v>-0.0356509241733534</c:v>
                </c:pt>
                <c:pt idx="132">
                  <c:v>-0.029596187988659</c:v>
                </c:pt>
                <c:pt idx="133">
                  <c:v>-0.0240503767760174</c:v>
                </c:pt>
                <c:pt idx="134">
                  <c:v>-0.0190034932616641</c:v>
                </c:pt>
                <c:pt idx="135">
                  <c:v>-0.0144457363058734</c:v>
                </c:pt>
                <c:pt idx="136">
                  <c:v>-0.0103674967414804</c:v>
                </c:pt>
                <c:pt idx="137">
                  <c:v>-0.00675935331327082</c:v>
                </c:pt>
                <c:pt idx="138">
                  <c:v>-0.00361206871710351</c:v>
                </c:pt>
                <c:pt idx="139">
                  <c:v>-0.000916585733733654</c:v>
                </c:pt>
                <c:pt idx="140">
                  <c:v>0.00133597654351547</c:v>
                </c:pt>
                <c:pt idx="141">
                  <c:v>0.00315432639155233</c:v>
                </c:pt>
                <c:pt idx="142">
                  <c:v>0.00454700305314759</c:v>
                </c:pt>
                <c:pt idx="143">
                  <c:v>0.00552238024746998</c:v>
                </c:pt>
                <c:pt idx="144">
                  <c:v>0.00608866959839815</c:v>
                </c:pt>
                <c:pt idx="145">
                  <c:v>0.00625392398302438</c:v>
                </c:pt>
                <c:pt idx="146">
                  <c:v>0.00602604080256697</c:v>
                </c:pt>
                <c:pt idx="147">
                  <c:v>0.00541276517773781</c:v>
                </c:pt>
                <c:pt idx="148">
                  <c:v>0.00442169307115137</c:v>
                </c:pt>
                <c:pt idx="149">
                  <c:v>0.00306027433819622</c:v>
                </c:pt>
                <c:pt idx="150">
                  <c:v>0.00133581570881347</c:v>
                </c:pt>
                <c:pt idx="151">
                  <c:v>-0.000744516298169628</c:v>
                </c:pt>
                <c:pt idx="152">
                  <c:v>-0.00317369252604749</c:v>
                </c:pt>
                <c:pt idx="153">
                  <c:v>-0.00594481839502237</c:v>
                </c:pt>
                <c:pt idx="154">
                  <c:v>-0.00905113117940459</c:v>
                </c:pt>
                <c:pt idx="155">
                  <c:v>-0.0124859973446121</c:v>
                </c:pt>
                <c:pt idx="156">
                  <c:v>-0.0162429099436565</c:v>
                </c:pt>
                <c:pt idx="157">
                  <c:v>-0.020315486070217</c:v>
                </c:pt>
                <c:pt idx="158">
                  <c:v>-0.0246974643682449</c:v>
                </c:pt>
                <c:pt idx="159">
                  <c:v>-0.0293827025953419</c:v>
                </c:pt>
                <c:pt idx="160">
                  <c:v>-0.0343651752394294</c:v>
                </c:pt>
                <c:pt idx="161">
                  <c:v>-0.0396389711872302</c:v>
                </c:pt>
                <c:pt idx="162">
                  <c:v>-0.045198291442631</c:v>
                </c:pt>
                <c:pt idx="163">
                  <c:v>-0.0510374468947532</c:v>
                </c:pt>
                <c:pt idx="164">
                  <c:v>-0.0571508561332905</c:v>
                </c:pt>
                <c:pt idx="165">
                  <c:v>-0.0635330433112813</c:v>
                </c:pt>
                <c:pt idx="166">
                  <c:v>-0.0701786360527876</c:v>
                </c:pt>
                <c:pt idx="167">
                  <c:v>-0.0770823634055944</c:v>
                </c:pt>
                <c:pt idx="168">
                  <c:v>-0.0842390538370807</c:v>
                </c:pt>
                <c:pt idx="169">
                  <c:v>-0.0916436332722696</c:v>
                </c:pt>
                <c:pt idx="170">
                  <c:v>-0.0992911231739413</c:v>
                </c:pt>
                <c:pt idx="171">
                  <c:v>-0.107176638662082</c:v>
                </c:pt>
                <c:pt idx="172">
                  <c:v>-0.115295386674063</c:v>
                </c:pt>
                <c:pt idx="173">
                  <c:v>-0.123642664162048</c:v>
                </c:pt>
                <c:pt idx="174">
                  <c:v>-0.13221385632923</c:v>
                </c:pt>
                <c:pt idx="175">
                  <c:v>-0.141004434901845</c:v>
                </c:pt>
                <c:pt idx="176">
                  <c:v>-0.150009956437685</c:v>
                </c:pt>
                <c:pt idx="177">
                  <c:v>-0.159226060669567</c:v>
                </c:pt>
                <c:pt idx="178">
                  <c:v>-0.168648468883362</c:v>
                </c:pt>
                <c:pt idx="179">
                  <c:v>-0.178272982328593</c:v>
                </c:pt>
                <c:pt idx="180">
                  <c:v>-0.188095480663321</c:v>
                </c:pt>
                <c:pt idx="181">
                  <c:v>-0.198111920429682</c:v>
                </c:pt>
                <c:pt idx="182">
                  <c:v>-0.208318333561522</c:v>
                </c:pt>
                <c:pt idx="183">
                  <c:v>-0.218710825922329</c:v>
                </c:pt>
                <c:pt idx="184">
                  <c:v>-0.229285575873405</c:v>
                </c:pt>
                <c:pt idx="185">
                  <c:v>-0.240038832870738</c:v>
                </c:pt>
                <c:pt idx="186">
                  <c:v>-0.250966916091414</c:v>
                </c:pt>
                <c:pt idx="187">
                  <c:v>-0.262066213087053</c:v>
                </c:pt>
                <c:pt idx="188">
                  <c:v>-0.273333178465293</c:v>
                </c:pt>
                <c:pt idx="189">
                  <c:v>-0.284764332597831</c:v>
                </c:pt>
                <c:pt idx="190">
                  <c:v>-0.296356260354884</c:v>
                </c:pt>
                <c:pt idx="191">
                  <c:v>-0.30810560986481</c:v>
                </c:pt>
                <c:pt idx="192">
                  <c:v>-0.320009091299369</c:v>
                </c:pt>
                <c:pt idx="193">
                  <c:v>-0.332063475683327</c:v>
                </c:pt>
                <c:pt idx="194">
                  <c:v>-0.344265593727954</c:v>
                </c:pt>
                <c:pt idx="195">
                  <c:v>-0.356612334688151</c:v>
                </c:pt>
                <c:pt idx="196">
                  <c:v>-0.369100645242639</c:v>
                </c:pt>
                <c:pt idx="197">
                  <c:v>-0.381727528396567</c:v>
                </c:pt>
                <c:pt idx="198">
                  <c:v>-0.394490042406034</c:v>
                </c:pt>
                <c:pt idx="199">
                  <c:v>-0.407385299724638</c:v>
                </c:pt>
                <c:pt idx="200">
                  <c:v>-0.420410465970548</c:v>
                </c:pt>
                <c:pt idx="201">
                  <c:v>-0.433562758914832</c:v>
                </c:pt>
                <c:pt idx="202">
                  <c:v>-0.446839447489168</c:v>
                </c:pt>
                <c:pt idx="203">
                  <c:v>-0.460237850814366</c:v>
                </c:pt>
                <c:pt idx="204">
                  <c:v>-0.473755337247809</c:v>
                </c:pt>
                <c:pt idx="205">
                  <c:v>-0.487389323449463</c:v>
                </c:pt>
                <c:pt idx="206">
                  <c:v>-0.501137273467236</c:v>
                </c:pt>
                <c:pt idx="207">
                  <c:v>-0.514996697840047</c:v>
                </c:pt>
                <c:pt idx="208">
                  <c:v>-0.528965152718712</c:v>
                </c:pt>
                <c:pt idx="209">
                  <c:v>-0.543040239004654</c:v>
                </c:pt>
                <c:pt idx="210">
                  <c:v>-0.557219601505153</c:v>
                </c:pt>
                <c:pt idx="211">
                  <c:v>-0.571500928105849</c:v>
                </c:pt>
                <c:pt idx="212">
                  <c:v>-0.585881948958871</c:v>
                </c:pt>
                <c:pt idx="213">
                  <c:v>-0.600360435688259</c:v>
                </c:pt>
                <c:pt idx="214">
                  <c:v>-0.614934200609639</c:v>
                </c:pt>
                <c:pt idx="215">
                  <c:v>-0.629601095966393</c:v>
                </c:pt>
                <c:pt idx="216">
                  <c:v>-0.644359013180093</c:v>
                </c:pt>
                <c:pt idx="217">
                  <c:v>-0.65920588211651</c:v>
                </c:pt>
                <c:pt idx="218">
                  <c:v>-0.674139670365292</c:v>
                </c:pt>
                <c:pt idx="219">
                  <c:v>-0.689158382534288</c:v>
                </c:pt>
                <c:pt idx="220">
                  <c:v>-0.704260059557356</c:v>
                </c:pt>
                <c:pt idx="221">
                  <c:v>-0.719442778016202</c:v>
                </c:pt>
                <c:pt idx="222">
                  <c:v>-0.734704649475219</c:v>
                </c:pt>
                <c:pt idx="223">
                  <c:v>-0.750043819829301</c:v>
                </c:pt>
                <c:pt idx="224">
                  <c:v>-0.765458468664718</c:v>
                </c:pt>
                <c:pt idx="225">
                  <c:v>-0.780946808631853</c:v>
                </c:pt>
                <c:pt idx="226">
                  <c:v>-0.796507084831234</c:v>
                </c:pt>
                <c:pt idx="227">
                  <c:v>-0.812137574210425</c:v>
                </c:pt>
                <c:pt idx="228">
                  <c:v>-0.827836584973539</c:v>
                </c:pt>
                <c:pt idx="229">
                  <c:v>-0.843602456001662</c:v>
                </c:pt>
                <c:pt idx="230">
                  <c:v>-0.859433556284983</c:v>
                </c:pt>
                <c:pt idx="231">
                  <c:v>-0.875328284365509</c:v>
                </c:pt>
                <c:pt idx="232">
                  <c:v>-0.891285067791216</c:v>
                </c:pt>
                <c:pt idx="233">
                  <c:v>-0.907302362580282</c:v>
                </c:pt>
                <c:pt idx="234">
                  <c:v>-0.923378652695675</c:v>
                </c:pt>
                <c:pt idx="235">
                  <c:v>-0.939512449530554</c:v>
                </c:pt>
                <c:pt idx="236">
                  <c:v>-0.955702291402986</c:v>
                </c:pt>
                <c:pt idx="237">
                  <c:v>-0.971946743060414</c:v>
                </c:pt>
                <c:pt idx="238">
                  <c:v>-0.988244395194471</c:v>
                </c:pt>
                <c:pt idx="239">
                  <c:v>-1.004593863964033</c:v>
                </c:pt>
                <c:pt idx="240">
                  <c:v>-1.020993790528706</c:v>
                </c:pt>
                <c:pt idx="241">
                  <c:v>-1.037442840589932</c:v>
                </c:pt>
                <c:pt idx="242">
                  <c:v>-1.053939703942376</c:v>
                </c:pt>
                <c:pt idx="243">
                  <c:v>-1.070483094032681</c:v>
                </c:pt>
                <c:pt idx="244">
                  <c:v>-1.08707174752746</c:v>
                </c:pt>
                <c:pt idx="245">
                  <c:v>-1.103704423889695</c:v>
                </c:pt>
                <c:pt idx="246">
                  <c:v>-1.120379904962192</c:v>
                </c:pt>
                <c:pt idx="247">
                  <c:v>-1.137096994560437</c:v>
                </c:pt>
                <c:pt idx="248">
                  <c:v>-1.153854518072308</c:v>
                </c:pt>
                <c:pt idx="249">
                  <c:v>-1.17065132206568</c:v>
                </c:pt>
                <c:pt idx="250">
                  <c:v>-1.18748627390363</c:v>
                </c:pt>
                <c:pt idx="251">
                  <c:v>-1.204358261367076</c:v>
                </c:pt>
                <c:pt idx="252">
                  <c:v>-1.22126619228402</c:v>
                </c:pt>
                <c:pt idx="253">
                  <c:v>-1.238208994166797</c:v>
                </c:pt>
                <c:pt idx="254">
                  <c:v>-1.255185613855502</c:v>
                </c:pt>
                <c:pt idx="255">
                  <c:v>-1.272195017168485</c:v>
                </c:pt>
                <c:pt idx="256">
                  <c:v>-1.289236188559187</c:v>
                </c:pt>
                <c:pt idx="257">
                  <c:v>-1.306308130780224</c:v>
                </c:pt>
                <c:pt idx="258">
                  <c:v>-1.323409864553042</c:v>
                </c:pt>
                <c:pt idx="259">
                  <c:v>-1.340540428244111</c:v>
                </c:pt>
                <c:pt idx="260">
                  <c:v>-1.357698877547449</c:v>
                </c:pt>
                <c:pt idx="261">
                  <c:v>-1.37488428517301</c:v>
                </c:pt>
                <c:pt idx="262">
                  <c:v>-1.392095740540782</c:v>
                </c:pt>
                <c:pt idx="263">
                  <c:v>-1.409332349480991</c:v>
                </c:pt>
                <c:pt idx="264">
                  <c:v>-1.426593233939656</c:v>
                </c:pt>
                <c:pt idx="265">
                  <c:v>-1.443877531689964</c:v>
                </c:pt>
                <c:pt idx="266">
                  <c:v>-1.461184396048878</c:v>
                </c:pt>
                <c:pt idx="267">
                  <c:v>-1.47851299559909</c:v>
                </c:pt>
                <c:pt idx="268">
                  <c:v>-1.495862513916393</c:v>
                </c:pt>
                <c:pt idx="269">
                  <c:v>-1.513232149301814</c:v>
                </c:pt>
                <c:pt idx="270">
                  <c:v>-1.530621114519164</c:v>
                </c:pt>
                <c:pt idx="271">
                  <c:v>-1.548028636537339</c:v>
                </c:pt>
                <c:pt idx="272">
                  <c:v>-1.565453956277338</c:v>
                </c:pt>
                <c:pt idx="273">
                  <c:v>-1.582896328364058</c:v>
                </c:pt>
                <c:pt idx="274">
                  <c:v>-1.600355020882887</c:v>
                </c:pt>
                <c:pt idx="275">
                  <c:v>-1.61782931514071</c:v>
                </c:pt>
                <c:pt idx="276">
                  <c:v>-1.635318505431257</c:v>
                </c:pt>
                <c:pt idx="277">
                  <c:v>-1.652821898805172</c:v>
                </c:pt>
                <c:pt idx="278">
                  <c:v>-1.670338814843887</c:v>
                </c:pt>
                <c:pt idx="279">
                  <c:v>-1.68786858543811</c:v>
                </c:pt>
                <c:pt idx="280">
                  <c:v>-1.705410554570164</c:v>
                </c:pt>
                <c:pt idx="281">
                  <c:v>-1.722964078100603</c:v>
                </c:pt>
                <c:pt idx="282">
                  <c:v>-1.740528523558567</c:v>
                </c:pt>
                <c:pt idx="283">
                  <c:v>-1.758103269935901</c:v>
                </c:pt>
                <c:pt idx="284">
                  <c:v>-1.775687707485616</c:v>
                </c:pt>
                <c:pt idx="285">
                  <c:v>-1.793281237523473</c:v>
                </c:pt>
                <c:pt idx="286">
                  <c:v>-1.810883272233667</c:v>
                </c:pt>
                <c:pt idx="287">
                  <c:v>-1.828493234477662</c:v>
                </c:pt>
                <c:pt idx="288">
                  <c:v>-1.846110557607062</c:v>
                </c:pt>
                <c:pt idx="289">
                  <c:v>-1.863734685279525</c:v>
                </c:pt>
                <c:pt idx="290">
                  <c:v>-1.881365071278225</c:v>
                </c:pt>
                <c:pt idx="291">
                  <c:v>-1.899001179334476</c:v>
                </c:pt>
                <c:pt idx="292">
                  <c:v>-1.916642482954018</c:v>
                </c:pt>
                <c:pt idx="293">
                  <c:v>-1.934288465245942</c:v>
                </c:pt>
                <c:pt idx="294">
                  <c:v>-1.951938618754951</c:v>
                </c:pt>
                <c:pt idx="295">
                  <c:v>-1.96959244529711</c:v>
                </c:pt>
                <c:pt idx="296">
                  <c:v>-1.987249455797809</c:v>
                </c:pt>
                <c:pt idx="297">
                  <c:v>-2.004909170133431</c:v>
                </c:pt>
                <c:pt idx="298">
                  <c:v>-2.022571116975229</c:v>
                </c:pt>
                <c:pt idx="299">
                  <c:v>-2.040234833636816</c:v>
                </c:pt>
                <c:pt idx="300">
                  <c:v>-2.057899865923559</c:v>
                </c:pt>
                <c:pt idx="301">
                  <c:v>-2.075565767985438</c:v>
                </c:pt>
                <c:pt idx="302">
                  <c:v>-2.093232102172436</c:v>
                </c:pt>
                <c:pt idx="303">
                  <c:v>-2.110898438891866</c:v>
                </c:pt>
                <c:pt idx="304">
                  <c:v>-2.128564356469382</c:v>
                </c:pt>
                <c:pt idx="305">
                  <c:v>-2.146229441011627</c:v>
                </c:pt>
                <c:pt idx="306">
                  <c:v>-2.1638932862719</c:v>
                </c:pt>
                <c:pt idx="307">
                  <c:v>-2.181555493517777</c:v>
                </c:pt>
                <c:pt idx="308">
                  <c:v>-2.199215671401618</c:v>
                </c:pt>
                <c:pt idx="309">
                  <c:v>-2.21687343583298</c:v>
                </c:pt>
                <c:pt idx="310">
                  <c:v>-2.234528409853766</c:v>
                </c:pt>
                <c:pt idx="311">
                  <c:v>-2.252180223514983</c:v>
                </c:pt>
                <c:pt idx="312">
                  <c:v>-2.269828513756352</c:v>
                </c:pt>
                <c:pt idx="313">
                  <c:v>-2.287472924288039</c:v>
                </c:pt>
                <c:pt idx="314">
                  <c:v>-2.305113105473708</c:v>
                </c:pt>
                <c:pt idx="315">
                  <c:v>-2.322748714216686</c:v>
                </c:pt>
                <c:pt idx="316">
                  <c:v>-2.340379413847785</c:v>
                </c:pt>
                <c:pt idx="317">
                  <c:v>-2.35800487401454</c:v>
                </c:pt>
                <c:pt idx="318">
                  <c:v>-2.375624770573637</c:v>
                </c:pt>
                <c:pt idx="319">
                  <c:v>-2.393238785484073</c:v>
                </c:pt>
                <c:pt idx="320">
                  <c:v>-2.410846606703217</c:v>
                </c:pt>
                <c:pt idx="321">
                  <c:v>-2.428447928083415</c:v>
                </c:pt>
                <c:pt idx="322">
                  <c:v>-2.446042449272085</c:v>
                </c:pt>
                <c:pt idx="323">
                  <c:v>-2.463629875612469</c:v>
                </c:pt>
                <c:pt idx="324">
                  <c:v>-2.481209918046005</c:v>
                </c:pt>
                <c:pt idx="325">
                  <c:v>-2.498782293017655</c:v>
                </c:pt>
                <c:pt idx="326">
                  <c:v>-2.516346722381286</c:v>
                </c:pt>
                <c:pt idx="327">
                  <c:v>-2.533902933308013</c:v>
                </c:pt>
                <c:pt idx="328">
                  <c:v>-2.55145065819562</c:v>
                </c:pt>
                <c:pt idx="329">
                  <c:v>-2.568989634579594</c:v>
                </c:pt>
                <c:pt idx="330">
                  <c:v>-2.586519605045652</c:v>
                </c:pt>
                <c:pt idx="331">
                  <c:v>-2.604040317144239</c:v>
                </c:pt>
                <c:pt idx="332">
                  <c:v>-2.621551523305754</c:v>
                </c:pt>
                <c:pt idx="333">
                  <c:v>-2.639052980758407</c:v>
                </c:pt>
                <c:pt idx="334">
                  <c:v>-2.656544451446223</c:v>
                </c:pt>
                <c:pt idx="335">
                  <c:v>-2.674025701949318</c:v>
                </c:pt>
                <c:pt idx="336">
                  <c:v>-2.691496503405574</c:v>
                </c:pt>
                <c:pt idx="337">
                  <c:v>-2.708956631433097</c:v>
                </c:pt>
                <c:pt idx="338">
                  <c:v>-2.726405866054762</c:v>
                </c:pt>
                <c:pt idx="339">
                  <c:v>-2.74384399162335</c:v>
                </c:pt>
                <c:pt idx="340">
                  <c:v>-2.761270796748818</c:v>
                </c:pt>
                <c:pt idx="341">
                  <c:v>-2.778686074225874</c:v>
                </c:pt>
                <c:pt idx="342">
                  <c:v>-2.796089620963698</c:v>
                </c:pt>
                <c:pt idx="343">
                  <c:v>-2.813481237916392</c:v>
                </c:pt>
                <c:pt idx="344">
                  <c:v>-2.830860730014677</c:v>
                </c:pt>
                <c:pt idx="345">
                  <c:v>-2.848227906098828</c:v>
                </c:pt>
                <c:pt idx="346">
                  <c:v>-2.865582578852922</c:v>
                </c:pt>
                <c:pt idx="347">
                  <c:v>-2.882924564740051</c:v>
                </c:pt>
                <c:pt idx="348">
                  <c:v>-2.900253683938672</c:v>
                </c:pt>
                <c:pt idx="349">
                  <c:v>-2.917569760280116</c:v>
                </c:pt>
                <c:pt idx="350">
                  <c:v>-2.934872621186855</c:v>
                </c:pt>
                <c:pt idx="351">
                  <c:v>-2.952162097612813</c:v>
                </c:pt>
                <c:pt idx="352">
                  <c:v>-2.96943802398323</c:v>
                </c:pt>
                <c:pt idx="353">
                  <c:v>-2.986700238136876</c:v>
                </c:pt>
                <c:pt idx="354">
                  <c:v>-3.00394858126856</c:v>
                </c:pt>
                <c:pt idx="355">
                  <c:v>-3.021182897872563</c:v>
                </c:pt>
                <c:pt idx="356">
                  <c:v>-3.038403035687793</c:v>
                </c:pt>
                <c:pt idx="357">
                  <c:v>-3.055608845642837</c:v>
                </c:pt>
                <c:pt idx="358">
                  <c:v>-3.072800181802933</c:v>
                </c:pt>
                <c:pt idx="359">
                  <c:v>-3.089976901316874</c:v>
                </c:pt>
                <c:pt idx="360">
                  <c:v>-3.107138864365766</c:v>
                </c:pt>
                <c:pt idx="361">
                  <c:v>-3.12428593411218</c:v>
                </c:pt>
                <c:pt idx="362">
                  <c:v>-3.141417976650104</c:v>
                </c:pt>
                <c:pt idx="363">
                  <c:v>-3.158534860955654</c:v>
                </c:pt>
                <c:pt idx="364">
                  <c:v>-3.175636458839506</c:v>
                </c:pt>
                <c:pt idx="365">
                  <c:v>-3.192722644898737</c:v>
                </c:pt>
                <c:pt idx="366">
                  <c:v>-3.209793296470622</c:v>
                </c:pt>
                <c:pt idx="367">
                  <c:v>-3.226848293586755</c:v>
                </c:pt>
                <c:pt idx="368">
                  <c:v>-3.243887518927948</c:v>
                </c:pt>
                <c:pt idx="369">
                  <c:v>-3.260910857780061</c:v>
                </c:pt>
                <c:pt idx="370">
                  <c:v>-3.277918197990061</c:v>
                </c:pt>
                <c:pt idx="371">
                  <c:v>-3.294909429924104</c:v>
                </c:pt>
                <c:pt idx="372">
                  <c:v>-3.311884446424273</c:v>
                </c:pt>
                <c:pt idx="373">
                  <c:v>-3.328843142768392</c:v>
                </c:pt>
                <c:pt idx="374">
                  <c:v>-3.345785416628331</c:v>
                </c:pt>
                <c:pt idx="375">
                  <c:v>-3.36271116803087</c:v>
                </c:pt>
                <c:pt idx="376">
                  <c:v>-3.379620299317793</c:v>
                </c:pt>
                <c:pt idx="377">
                  <c:v>-3.396512715107633</c:v>
                </c:pt>
                <c:pt idx="378">
                  <c:v>-3.413388322257475</c:v>
                </c:pt>
                <c:pt idx="379">
                  <c:v>-3.430247029825523</c:v>
                </c:pt>
                <c:pt idx="380">
                  <c:v>-3.447088749034492</c:v>
                </c:pt>
                <c:pt idx="381">
                  <c:v>-3.463913393235657</c:v>
                </c:pt>
                <c:pt idx="382">
                  <c:v>-3.480720877873011</c:v>
                </c:pt>
                <c:pt idx="383">
                  <c:v>-3.497511120448308</c:v>
                </c:pt>
                <c:pt idx="384">
                  <c:v>-3.514284040487297</c:v>
                </c:pt>
                <c:pt idx="385">
                  <c:v>-3.53103955950516</c:v>
                </c:pt>
                <c:pt idx="386">
                  <c:v>-3.547777600974001</c:v>
                </c:pt>
                <c:pt idx="387">
                  <c:v>-3.564498090289788</c:v>
                </c:pt>
                <c:pt idx="388">
                  <c:v>-3.581200954740382</c:v>
                </c:pt>
                <c:pt idx="389">
                  <c:v>-3.597886123473756</c:v>
                </c:pt>
                <c:pt idx="390">
                  <c:v>-3.61455352746745</c:v>
                </c:pt>
                <c:pt idx="391">
                  <c:v>-3.631203099497554</c:v>
                </c:pt>
                <c:pt idx="392">
                  <c:v>-3.64783477410893</c:v>
                </c:pt>
                <c:pt idx="393">
                  <c:v>-3.664448487585446</c:v>
                </c:pt>
                <c:pt idx="394">
                  <c:v>-3.681044177921223</c:v>
                </c:pt>
                <c:pt idx="395">
                  <c:v>-3.697621784791976</c:v>
                </c:pt>
                <c:pt idx="396">
                  <c:v>-3.714181249526831</c:v>
                </c:pt>
                <c:pt idx="397">
                  <c:v>-3.730722515080799</c:v>
                </c:pt>
                <c:pt idx="398">
                  <c:v>-3.747245526007418</c:v>
                </c:pt>
                <c:pt idx="399">
                  <c:v>-3.763750228432485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Even!$B$1</c:f>
              <c:strCache>
                <c:ptCount val="1"/>
                <c:pt idx="0">
                  <c:v>14 dB</c:v>
                </c:pt>
              </c:strCache>
            </c:strRef>
          </c:tx>
          <c:spPr>
            <a:ln>
              <a:solidFill>
                <a:srgbClr val="3366FF"/>
              </a:solidFill>
            </a:ln>
          </c:spPr>
          <c:marker>
            <c:symbol val="none"/>
          </c:marker>
          <c:xVal>
            <c:numRef>
              <c:f>Even!$A$2:$A$402</c:f>
              <c:numCache>
                <c:formatCode>General</c:formatCode>
                <c:ptCount val="401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1.0</c:v>
                </c:pt>
                <c:pt idx="10">
                  <c:v>1.1</c:v>
                </c:pt>
                <c:pt idx="11">
                  <c:v>1.2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2.0</c:v>
                </c:pt>
                <c:pt idx="20">
                  <c:v>2.1</c:v>
                </c:pt>
                <c:pt idx="21">
                  <c:v>2.2</c:v>
                </c:pt>
                <c:pt idx="22">
                  <c:v>2.3</c:v>
                </c:pt>
                <c:pt idx="23">
                  <c:v>2.4</c:v>
                </c:pt>
                <c:pt idx="24">
                  <c:v>2.5</c:v>
                </c:pt>
                <c:pt idx="25">
                  <c:v>2.6</c:v>
                </c:pt>
                <c:pt idx="26">
                  <c:v>2.7</c:v>
                </c:pt>
                <c:pt idx="27">
                  <c:v>2.8</c:v>
                </c:pt>
                <c:pt idx="28">
                  <c:v>2.9</c:v>
                </c:pt>
                <c:pt idx="29">
                  <c:v>3.0</c:v>
                </c:pt>
                <c:pt idx="30">
                  <c:v>3.1</c:v>
                </c:pt>
                <c:pt idx="31">
                  <c:v>3.2</c:v>
                </c:pt>
                <c:pt idx="32">
                  <c:v>3.3</c:v>
                </c:pt>
                <c:pt idx="33">
                  <c:v>3.4</c:v>
                </c:pt>
                <c:pt idx="34">
                  <c:v>3.5</c:v>
                </c:pt>
                <c:pt idx="35">
                  <c:v>3.6</c:v>
                </c:pt>
                <c:pt idx="36">
                  <c:v>3.7</c:v>
                </c:pt>
                <c:pt idx="37">
                  <c:v>3.8</c:v>
                </c:pt>
                <c:pt idx="38">
                  <c:v>3.9</c:v>
                </c:pt>
                <c:pt idx="39">
                  <c:v>4.0</c:v>
                </c:pt>
                <c:pt idx="40">
                  <c:v>4.1</c:v>
                </c:pt>
                <c:pt idx="41">
                  <c:v>4.2</c:v>
                </c:pt>
                <c:pt idx="42">
                  <c:v>4.3</c:v>
                </c:pt>
                <c:pt idx="43">
                  <c:v>4.399999999999999</c:v>
                </c:pt>
                <c:pt idx="44">
                  <c:v>4.5</c:v>
                </c:pt>
                <c:pt idx="45">
                  <c:v>4.6</c:v>
                </c:pt>
                <c:pt idx="46">
                  <c:v>4.7</c:v>
                </c:pt>
                <c:pt idx="47">
                  <c:v>4.8</c:v>
                </c:pt>
                <c:pt idx="48">
                  <c:v>4.9</c:v>
                </c:pt>
                <c:pt idx="49">
                  <c:v>5.0</c:v>
                </c:pt>
                <c:pt idx="50">
                  <c:v>5.1</c:v>
                </c:pt>
                <c:pt idx="51">
                  <c:v>5.2</c:v>
                </c:pt>
                <c:pt idx="52">
                  <c:v>5.3</c:v>
                </c:pt>
                <c:pt idx="53">
                  <c:v>5.4</c:v>
                </c:pt>
                <c:pt idx="54">
                  <c:v>5.5</c:v>
                </c:pt>
                <c:pt idx="55">
                  <c:v>5.6</c:v>
                </c:pt>
                <c:pt idx="56">
                  <c:v>5.7</c:v>
                </c:pt>
                <c:pt idx="57">
                  <c:v>5.8</c:v>
                </c:pt>
                <c:pt idx="58">
                  <c:v>5.9</c:v>
                </c:pt>
                <c:pt idx="59">
                  <c:v>6.0</c:v>
                </c:pt>
                <c:pt idx="60">
                  <c:v>6.1</c:v>
                </c:pt>
                <c:pt idx="61">
                  <c:v>6.2</c:v>
                </c:pt>
                <c:pt idx="62">
                  <c:v>6.3</c:v>
                </c:pt>
                <c:pt idx="63">
                  <c:v>6.4</c:v>
                </c:pt>
                <c:pt idx="64">
                  <c:v>6.5</c:v>
                </c:pt>
                <c:pt idx="65">
                  <c:v>6.6</c:v>
                </c:pt>
                <c:pt idx="66">
                  <c:v>6.7</c:v>
                </c:pt>
                <c:pt idx="67">
                  <c:v>6.8</c:v>
                </c:pt>
                <c:pt idx="68">
                  <c:v>6.9</c:v>
                </c:pt>
                <c:pt idx="69">
                  <c:v>7.0</c:v>
                </c:pt>
                <c:pt idx="70">
                  <c:v>7.1</c:v>
                </c:pt>
                <c:pt idx="71">
                  <c:v>7.2</c:v>
                </c:pt>
                <c:pt idx="72">
                  <c:v>7.3</c:v>
                </c:pt>
                <c:pt idx="73">
                  <c:v>7.4</c:v>
                </c:pt>
                <c:pt idx="74">
                  <c:v>7.5</c:v>
                </c:pt>
                <c:pt idx="75">
                  <c:v>7.6</c:v>
                </c:pt>
                <c:pt idx="76">
                  <c:v>7.7</c:v>
                </c:pt>
                <c:pt idx="77">
                  <c:v>7.8</c:v>
                </c:pt>
                <c:pt idx="78">
                  <c:v>7.9</c:v>
                </c:pt>
                <c:pt idx="79">
                  <c:v>8.0</c:v>
                </c:pt>
                <c:pt idx="80">
                  <c:v>8.1</c:v>
                </c:pt>
                <c:pt idx="81">
                  <c:v>8.2</c:v>
                </c:pt>
                <c:pt idx="82">
                  <c:v>8.3</c:v>
                </c:pt>
                <c:pt idx="83">
                  <c:v>8.4</c:v>
                </c:pt>
                <c:pt idx="84">
                  <c:v>8.5</c:v>
                </c:pt>
                <c:pt idx="85">
                  <c:v>8.6</c:v>
                </c:pt>
                <c:pt idx="86">
                  <c:v>8.7</c:v>
                </c:pt>
                <c:pt idx="87">
                  <c:v>8.8</c:v>
                </c:pt>
                <c:pt idx="88">
                  <c:v>8.9</c:v>
                </c:pt>
                <c:pt idx="89">
                  <c:v>9.0</c:v>
                </c:pt>
                <c:pt idx="90">
                  <c:v>9.1</c:v>
                </c:pt>
                <c:pt idx="91">
                  <c:v>9.2</c:v>
                </c:pt>
                <c:pt idx="92">
                  <c:v>9.3</c:v>
                </c:pt>
                <c:pt idx="93">
                  <c:v>9.4</c:v>
                </c:pt>
                <c:pt idx="94">
                  <c:v>9.5</c:v>
                </c:pt>
                <c:pt idx="95">
                  <c:v>9.6</c:v>
                </c:pt>
                <c:pt idx="96">
                  <c:v>9.700000000000001</c:v>
                </c:pt>
                <c:pt idx="97">
                  <c:v>9.8</c:v>
                </c:pt>
                <c:pt idx="98">
                  <c:v>9.9</c:v>
                </c:pt>
                <c:pt idx="99">
                  <c:v>10.0</c:v>
                </c:pt>
                <c:pt idx="100">
                  <c:v>10.1</c:v>
                </c:pt>
                <c:pt idx="101">
                  <c:v>10.2</c:v>
                </c:pt>
                <c:pt idx="102">
                  <c:v>10.3</c:v>
                </c:pt>
                <c:pt idx="103">
                  <c:v>10.4</c:v>
                </c:pt>
                <c:pt idx="104">
                  <c:v>10.5</c:v>
                </c:pt>
                <c:pt idx="105">
                  <c:v>10.6</c:v>
                </c:pt>
                <c:pt idx="106">
                  <c:v>10.7</c:v>
                </c:pt>
                <c:pt idx="107">
                  <c:v>10.8</c:v>
                </c:pt>
                <c:pt idx="108">
                  <c:v>10.9</c:v>
                </c:pt>
                <c:pt idx="109">
                  <c:v>11.0</c:v>
                </c:pt>
                <c:pt idx="110">
                  <c:v>11.1</c:v>
                </c:pt>
                <c:pt idx="111">
                  <c:v>11.2</c:v>
                </c:pt>
                <c:pt idx="112">
                  <c:v>11.3</c:v>
                </c:pt>
                <c:pt idx="113">
                  <c:v>11.4</c:v>
                </c:pt>
                <c:pt idx="114">
                  <c:v>11.5</c:v>
                </c:pt>
                <c:pt idx="115">
                  <c:v>11.6</c:v>
                </c:pt>
                <c:pt idx="116">
                  <c:v>11.7</c:v>
                </c:pt>
                <c:pt idx="117">
                  <c:v>11.8</c:v>
                </c:pt>
                <c:pt idx="118">
                  <c:v>11.9</c:v>
                </c:pt>
                <c:pt idx="119">
                  <c:v>12.0</c:v>
                </c:pt>
                <c:pt idx="120">
                  <c:v>12.1</c:v>
                </c:pt>
                <c:pt idx="121">
                  <c:v>12.2</c:v>
                </c:pt>
                <c:pt idx="122">
                  <c:v>12.3</c:v>
                </c:pt>
                <c:pt idx="123">
                  <c:v>12.4</c:v>
                </c:pt>
                <c:pt idx="124">
                  <c:v>12.5</c:v>
                </c:pt>
                <c:pt idx="125">
                  <c:v>12.6</c:v>
                </c:pt>
                <c:pt idx="126">
                  <c:v>12.7</c:v>
                </c:pt>
                <c:pt idx="127">
                  <c:v>12.8</c:v>
                </c:pt>
                <c:pt idx="128">
                  <c:v>12.9</c:v>
                </c:pt>
                <c:pt idx="129">
                  <c:v>13.0</c:v>
                </c:pt>
                <c:pt idx="130">
                  <c:v>13.1</c:v>
                </c:pt>
                <c:pt idx="131">
                  <c:v>13.2</c:v>
                </c:pt>
                <c:pt idx="132">
                  <c:v>13.3</c:v>
                </c:pt>
                <c:pt idx="133">
                  <c:v>13.4</c:v>
                </c:pt>
                <c:pt idx="134">
                  <c:v>13.5</c:v>
                </c:pt>
                <c:pt idx="135">
                  <c:v>13.6</c:v>
                </c:pt>
                <c:pt idx="136">
                  <c:v>13.7</c:v>
                </c:pt>
                <c:pt idx="137">
                  <c:v>13.8</c:v>
                </c:pt>
                <c:pt idx="138">
                  <c:v>13.9</c:v>
                </c:pt>
                <c:pt idx="139">
                  <c:v>14.0</c:v>
                </c:pt>
                <c:pt idx="140">
                  <c:v>14.1</c:v>
                </c:pt>
                <c:pt idx="141">
                  <c:v>14.2</c:v>
                </c:pt>
                <c:pt idx="142">
                  <c:v>14.3</c:v>
                </c:pt>
                <c:pt idx="143">
                  <c:v>14.4</c:v>
                </c:pt>
                <c:pt idx="144">
                  <c:v>14.5</c:v>
                </c:pt>
                <c:pt idx="145">
                  <c:v>14.6</c:v>
                </c:pt>
                <c:pt idx="146">
                  <c:v>14.7</c:v>
                </c:pt>
                <c:pt idx="147">
                  <c:v>14.8</c:v>
                </c:pt>
                <c:pt idx="148">
                  <c:v>14.9</c:v>
                </c:pt>
                <c:pt idx="149">
                  <c:v>15.0</c:v>
                </c:pt>
                <c:pt idx="150">
                  <c:v>15.1</c:v>
                </c:pt>
                <c:pt idx="151">
                  <c:v>15.2</c:v>
                </c:pt>
                <c:pt idx="152">
                  <c:v>15.3</c:v>
                </c:pt>
                <c:pt idx="153">
                  <c:v>15.4</c:v>
                </c:pt>
                <c:pt idx="154">
                  <c:v>15.5</c:v>
                </c:pt>
                <c:pt idx="155">
                  <c:v>15.6</c:v>
                </c:pt>
                <c:pt idx="156">
                  <c:v>15.7</c:v>
                </c:pt>
                <c:pt idx="157">
                  <c:v>15.8</c:v>
                </c:pt>
                <c:pt idx="158">
                  <c:v>15.9</c:v>
                </c:pt>
                <c:pt idx="159">
                  <c:v>16.0</c:v>
                </c:pt>
                <c:pt idx="160">
                  <c:v>16.1</c:v>
                </c:pt>
                <c:pt idx="161">
                  <c:v>16.2</c:v>
                </c:pt>
                <c:pt idx="162">
                  <c:v>16.3</c:v>
                </c:pt>
                <c:pt idx="163">
                  <c:v>16.4</c:v>
                </c:pt>
                <c:pt idx="164">
                  <c:v>16.5</c:v>
                </c:pt>
                <c:pt idx="165">
                  <c:v>16.6</c:v>
                </c:pt>
                <c:pt idx="166">
                  <c:v>16.7</c:v>
                </c:pt>
                <c:pt idx="167">
                  <c:v>16.8</c:v>
                </c:pt>
                <c:pt idx="168">
                  <c:v>16.9</c:v>
                </c:pt>
                <c:pt idx="169">
                  <c:v>17.0</c:v>
                </c:pt>
                <c:pt idx="170">
                  <c:v>17.1</c:v>
                </c:pt>
                <c:pt idx="171">
                  <c:v>17.2</c:v>
                </c:pt>
                <c:pt idx="172">
                  <c:v>17.3</c:v>
                </c:pt>
                <c:pt idx="173">
                  <c:v>17.4</c:v>
                </c:pt>
                <c:pt idx="174">
                  <c:v>17.5</c:v>
                </c:pt>
                <c:pt idx="175">
                  <c:v>17.6</c:v>
                </c:pt>
                <c:pt idx="176">
                  <c:v>17.7</c:v>
                </c:pt>
                <c:pt idx="177">
                  <c:v>17.8</c:v>
                </c:pt>
                <c:pt idx="178">
                  <c:v>17.9</c:v>
                </c:pt>
                <c:pt idx="179">
                  <c:v>18.0</c:v>
                </c:pt>
                <c:pt idx="180">
                  <c:v>18.1</c:v>
                </c:pt>
                <c:pt idx="181">
                  <c:v>18.2</c:v>
                </c:pt>
                <c:pt idx="182">
                  <c:v>18.3</c:v>
                </c:pt>
                <c:pt idx="183">
                  <c:v>18.4</c:v>
                </c:pt>
                <c:pt idx="184">
                  <c:v>18.5</c:v>
                </c:pt>
                <c:pt idx="185">
                  <c:v>18.6</c:v>
                </c:pt>
                <c:pt idx="186">
                  <c:v>18.7</c:v>
                </c:pt>
                <c:pt idx="187">
                  <c:v>18.8</c:v>
                </c:pt>
                <c:pt idx="188">
                  <c:v>18.9</c:v>
                </c:pt>
                <c:pt idx="189">
                  <c:v>19.0</c:v>
                </c:pt>
                <c:pt idx="190">
                  <c:v>19.1</c:v>
                </c:pt>
                <c:pt idx="191">
                  <c:v>19.2</c:v>
                </c:pt>
                <c:pt idx="192">
                  <c:v>19.3</c:v>
                </c:pt>
                <c:pt idx="193">
                  <c:v>19.4</c:v>
                </c:pt>
                <c:pt idx="194">
                  <c:v>19.5</c:v>
                </c:pt>
                <c:pt idx="195">
                  <c:v>19.6</c:v>
                </c:pt>
                <c:pt idx="196">
                  <c:v>19.7</c:v>
                </c:pt>
                <c:pt idx="197">
                  <c:v>19.8</c:v>
                </c:pt>
                <c:pt idx="198">
                  <c:v>19.9</c:v>
                </c:pt>
                <c:pt idx="199">
                  <c:v>20.0</c:v>
                </c:pt>
                <c:pt idx="200">
                  <c:v>20.1</c:v>
                </c:pt>
                <c:pt idx="201">
                  <c:v>20.2</c:v>
                </c:pt>
                <c:pt idx="202">
                  <c:v>20.3</c:v>
                </c:pt>
                <c:pt idx="203">
                  <c:v>20.4</c:v>
                </c:pt>
                <c:pt idx="204">
                  <c:v>20.5</c:v>
                </c:pt>
                <c:pt idx="205">
                  <c:v>20.6</c:v>
                </c:pt>
                <c:pt idx="206">
                  <c:v>20.7</c:v>
                </c:pt>
                <c:pt idx="207">
                  <c:v>20.8</c:v>
                </c:pt>
                <c:pt idx="208">
                  <c:v>20.9</c:v>
                </c:pt>
                <c:pt idx="209">
                  <c:v>21.0</c:v>
                </c:pt>
                <c:pt idx="210">
                  <c:v>21.1</c:v>
                </c:pt>
                <c:pt idx="211">
                  <c:v>21.2</c:v>
                </c:pt>
                <c:pt idx="212">
                  <c:v>21.3</c:v>
                </c:pt>
                <c:pt idx="213">
                  <c:v>21.4</c:v>
                </c:pt>
                <c:pt idx="214">
                  <c:v>21.5</c:v>
                </c:pt>
                <c:pt idx="215">
                  <c:v>21.6</c:v>
                </c:pt>
                <c:pt idx="216">
                  <c:v>21.7</c:v>
                </c:pt>
                <c:pt idx="217">
                  <c:v>21.8</c:v>
                </c:pt>
                <c:pt idx="218">
                  <c:v>21.9</c:v>
                </c:pt>
                <c:pt idx="219">
                  <c:v>22.0</c:v>
                </c:pt>
                <c:pt idx="220">
                  <c:v>22.1</c:v>
                </c:pt>
                <c:pt idx="221">
                  <c:v>22.2</c:v>
                </c:pt>
                <c:pt idx="222">
                  <c:v>22.3</c:v>
                </c:pt>
                <c:pt idx="223">
                  <c:v>22.4</c:v>
                </c:pt>
                <c:pt idx="224">
                  <c:v>22.5</c:v>
                </c:pt>
                <c:pt idx="225">
                  <c:v>22.6</c:v>
                </c:pt>
                <c:pt idx="226">
                  <c:v>22.7</c:v>
                </c:pt>
                <c:pt idx="227">
                  <c:v>22.8</c:v>
                </c:pt>
                <c:pt idx="228">
                  <c:v>22.9</c:v>
                </c:pt>
                <c:pt idx="229">
                  <c:v>23.0</c:v>
                </c:pt>
                <c:pt idx="230">
                  <c:v>23.1</c:v>
                </c:pt>
                <c:pt idx="231">
                  <c:v>23.2</c:v>
                </c:pt>
                <c:pt idx="232">
                  <c:v>23.3</c:v>
                </c:pt>
                <c:pt idx="233">
                  <c:v>23.4</c:v>
                </c:pt>
                <c:pt idx="234">
                  <c:v>23.5</c:v>
                </c:pt>
                <c:pt idx="235">
                  <c:v>23.6</c:v>
                </c:pt>
                <c:pt idx="236">
                  <c:v>23.7</c:v>
                </c:pt>
                <c:pt idx="237">
                  <c:v>23.8</c:v>
                </c:pt>
                <c:pt idx="238">
                  <c:v>23.9</c:v>
                </c:pt>
                <c:pt idx="239">
                  <c:v>24.0</c:v>
                </c:pt>
                <c:pt idx="240">
                  <c:v>24.1</c:v>
                </c:pt>
                <c:pt idx="241">
                  <c:v>24.2</c:v>
                </c:pt>
                <c:pt idx="242">
                  <c:v>24.3</c:v>
                </c:pt>
                <c:pt idx="243">
                  <c:v>24.4</c:v>
                </c:pt>
                <c:pt idx="244">
                  <c:v>24.5</c:v>
                </c:pt>
                <c:pt idx="245">
                  <c:v>24.6</c:v>
                </c:pt>
                <c:pt idx="246">
                  <c:v>24.7</c:v>
                </c:pt>
                <c:pt idx="247">
                  <c:v>24.8</c:v>
                </c:pt>
                <c:pt idx="248">
                  <c:v>24.9</c:v>
                </c:pt>
                <c:pt idx="249">
                  <c:v>25.0</c:v>
                </c:pt>
                <c:pt idx="250">
                  <c:v>25.1</c:v>
                </c:pt>
                <c:pt idx="251">
                  <c:v>25.2</c:v>
                </c:pt>
                <c:pt idx="252">
                  <c:v>25.3</c:v>
                </c:pt>
                <c:pt idx="253">
                  <c:v>25.4</c:v>
                </c:pt>
                <c:pt idx="254">
                  <c:v>25.5</c:v>
                </c:pt>
                <c:pt idx="255">
                  <c:v>25.6</c:v>
                </c:pt>
                <c:pt idx="256">
                  <c:v>25.7</c:v>
                </c:pt>
                <c:pt idx="257">
                  <c:v>25.8</c:v>
                </c:pt>
                <c:pt idx="258">
                  <c:v>25.9</c:v>
                </c:pt>
                <c:pt idx="259">
                  <c:v>26.0</c:v>
                </c:pt>
                <c:pt idx="260">
                  <c:v>26.1</c:v>
                </c:pt>
                <c:pt idx="261">
                  <c:v>26.2</c:v>
                </c:pt>
                <c:pt idx="262">
                  <c:v>26.3</c:v>
                </c:pt>
                <c:pt idx="263">
                  <c:v>26.4</c:v>
                </c:pt>
                <c:pt idx="264">
                  <c:v>26.5</c:v>
                </c:pt>
                <c:pt idx="265">
                  <c:v>26.6</c:v>
                </c:pt>
                <c:pt idx="266">
                  <c:v>26.7</c:v>
                </c:pt>
                <c:pt idx="267">
                  <c:v>26.8</c:v>
                </c:pt>
                <c:pt idx="268">
                  <c:v>26.9</c:v>
                </c:pt>
                <c:pt idx="269">
                  <c:v>27.0</c:v>
                </c:pt>
                <c:pt idx="270">
                  <c:v>27.1</c:v>
                </c:pt>
                <c:pt idx="271">
                  <c:v>27.2</c:v>
                </c:pt>
                <c:pt idx="272">
                  <c:v>27.3</c:v>
                </c:pt>
                <c:pt idx="273">
                  <c:v>27.4</c:v>
                </c:pt>
                <c:pt idx="274">
                  <c:v>27.5</c:v>
                </c:pt>
                <c:pt idx="275">
                  <c:v>27.6</c:v>
                </c:pt>
                <c:pt idx="276">
                  <c:v>27.7</c:v>
                </c:pt>
                <c:pt idx="277">
                  <c:v>27.8</c:v>
                </c:pt>
                <c:pt idx="278">
                  <c:v>27.9</c:v>
                </c:pt>
                <c:pt idx="279">
                  <c:v>28.0</c:v>
                </c:pt>
                <c:pt idx="280">
                  <c:v>28.1</c:v>
                </c:pt>
                <c:pt idx="281">
                  <c:v>28.2</c:v>
                </c:pt>
                <c:pt idx="282">
                  <c:v>28.3</c:v>
                </c:pt>
                <c:pt idx="283">
                  <c:v>28.4</c:v>
                </c:pt>
                <c:pt idx="284">
                  <c:v>28.5</c:v>
                </c:pt>
                <c:pt idx="285">
                  <c:v>28.6</c:v>
                </c:pt>
                <c:pt idx="286">
                  <c:v>28.7</c:v>
                </c:pt>
                <c:pt idx="287">
                  <c:v>28.8</c:v>
                </c:pt>
                <c:pt idx="288">
                  <c:v>28.9</c:v>
                </c:pt>
                <c:pt idx="289">
                  <c:v>29.0</c:v>
                </c:pt>
                <c:pt idx="290">
                  <c:v>29.1</c:v>
                </c:pt>
                <c:pt idx="291">
                  <c:v>29.2</c:v>
                </c:pt>
                <c:pt idx="292">
                  <c:v>29.3</c:v>
                </c:pt>
                <c:pt idx="293">
                  <c:v>29.4</c:v>
                </c:pt>
                <c:pt idx="294">
                  <c:v>29.5</c:v>
                </c:pt>
                <c:pt idx="295">
                  <c:v>29.6</c:v>
                </c:pt>
                <c:pt idx="296">
                  <c:v>29.7</c:v>
                </c:pt>
                <c:pt idx="297">
                  <c:v>29.8</c:v>
                </c:pt>
                <c:pt idx="298">
                  <c:v>29.9</c:v>
                </c:pt>
                <c:pt idx="299">
                  <c:v>30.0</c:v>
                </c:pt>
                <c:pt idx="300">
                  <c:v>30.1</c:v>
                </c:pt>
                <c:pt idx="301">
                  <c:v>30.2</c:v>
                </c:pt>
                <c:pt idx="302">
                  <c:v>30.3</c:v>
                </c:pt>
                <c:pt idx="303">
                  <c:v>30.4</c:v>
                </c:pt>
                <c:pt idx="304">
                  <c:v>30.5</c:v>
                </c:pt>
                <c:pt idx="305">
                  <c:v>30.6</c:v>
                </c:pt>
                <c:pt idx="306">
                  <c:v>30.7</c:v>
                </c:pt>
                <c:pt idx="307">
                  <c:v>30.8</c:v>
                </c:pt>
                <c:pt idx="308">
                  <c:v>30.9</c:v>
                </c:pt>
                <c:pt idx="309">
                  <c:v>31.0</c:v>
                </c:pt>
                <c:pt idx="310">
                  <c:v>31.1</c:v>
                </c:pt>
                <c:pt idx="311">
                  <c:v>31.2</c:v>
                </c:pt>
                <c:pt idx="312">
                  <c:v>31.3</c:v>
                </c:pt>
                <c:pt idx="313">
                  <c:v>31.4</c:v>
                </c:pt>
                <c:pt idx="314">
                  <c:v>31.5</c:v>
                </c:pt>
                <c:pt idx="315">
                  <c:v>31.6</c:v>
                </c:pt>
                <c:pt idx="316">
                  <c:v>31.7</c:v>
                </c:pt>
                <c:pt idx="317">
                  <c:v>31.8</c:v>
                </c:pt>
                <c:pt idx="318">
                  <c:v>31.9</c:v>
                </c:pt>
                <c:pt idx="319">
                  <c:v>32.0</c:v>
                </c:pt>
                <c:pt idx="320">
                  <c:v>32.1</c:v>
                </c:pt>
                <c:pt idx="321">
                  <c:v>32.2</c:v>
                </c:pt>
                <c:pt idx="322">
                  <c:v>32.3</c:v>
                </c:pt>
                <c:pt idx="323">
                  <c:v>32.40000000000001</c:v>
                </c:pt>
                <c:pt idx="324">
                  <c:v>32.5</c:v>
                </c:pt>
                <c:pt idx="325">
                  <c:v>32.6</c:v>
                </c:pt>
                <c:pt idx="326">
                  <c:v>32.7</c:v>
                </c:pt>
                <c:pt idx="327">
                  <c:v>32.8</c:v>
                </c:pt>
                <c:pt idx="328">
                  <c:v>32.90000000000001</c:v>
                </c:pt>
                <c:pt idx="329">
                  <c:v>33.0</c:v>
                </c:pt>
                <c:pt idx="330">
                  <c:v>33.1</c:v>
                </c:pt>
                <c:pt idx="331">
                  <c:v>33.2</c:v>
                </c:pt>
                <c:pt idx="332">
                  <c:v>33.3</c:v>
                </c:pt>
                <c:pt idx="333">
                  <c:v>33.40000000000001</c:v>
                </c:pt>
                <c:pt idx="334">
                  <c:v>33.5</c:v>
                </c:pt>
                <c:pt idx="335">
                  <c:v>33.6</c:v>
                </c:pt>
                <c:pt idx="336">
                  <c:v>33.7</c:v>
                </c:pt>
                <c:pt idx="337">
                  <c:v>33.8</c:v>
                </c:pt>
                <c:pt idx="338">
                  <c:v>33.90000000000001</c:v>
                </c:pt>
                <c:pt idx="339">
                  <c:v>34.0</c:v>
                </c:pt>
                <c:pt idx="340">
                  <c:v>34.1</c:v>
                </c:pt>
                <c:pt idx="341">
                  <c:v>34.2</c:v>
                </c:pt>
                <c:pt idx="342">
                  <c:v>34.3</c:v>
                </c:pt>
                <c:pt idx="343">
                  <c:v>34.40000000000001</c:v>
                </c:pt>
                <c:pt idx="344">
                  <c:v>34.5</c:v>
                </c:pt>
                <c:pt idx="345">
                  <c:v>34.6</c:v>
                </c:pt>
                <c:pt idx="346">
                  <c:v>34.7</c:v>
                </c:pt>
                <c:pt idx="347">
                  <c:v>34.8</c:v>
                </c:pt>
                <c:pt idx="348">
                  <c:v>34.90000000000001</c:v>
                </c:pt>
                <c:pt idx="349">
                  <c:v>35.0</c:v>
                </c:pt>
                <c:pt idx="350">
                  <c:v>35.1</c:v>
                </c:pt>
                <c:pt idx="351">
                  <c:v>35.2</c:v>
                </c:pt>
                <c:pt idx="352">
                  <c:v>35.3</c:v>
                </c:pt>
                <c:pt idx="353">
                  <c:v>35.40000000000001</c:v>
                </c:pt>
                <c:pt idx="354">
                  <c:v>35.5</c:v>
                </c:pt>
                <c:pt idx="355">
                  <c:v>35.6</c:v>
                </c:pt>
                <c:pt idx="356">
                  <c:v>35.7</c:v>
                </c:pt>
                <c:pt idx="357">
                  <c:v>35.8</c:v>
                </c:pt>
                <c:pt idx="358">
                  <c:v>35.90000000000001</c:v>
                </c:pt>
                <c:pt idx="359">
                  <c:v>36.0</c:v>
                </c:pt>
                <c:pt idx="360">
                  <c:v>36.1</c:v>
                </c:pt>
                <c:pt idx="361">
                  <c:v>36.2</c:v>
                </c:pt>
                <c:pt idx="362">
                  <c:v>36.3</c:v>
                </c:pt>
                <c:pt idx="363">
                  <c:v>36.40000000000001</c:v>
                </c:pt>
                <c:pt idx="364">
                  <c:v>36.5</c:v>
                </c:pt>
                <c:pt idx="365">
                  <c:v>36.6</c:v>
                </c:pt>
                <c:pt idx="366">
                  <c:v>36.7</c:v>
                </c:pt>
                <c:pt idx="367">
                  <c:v>36.8</c:v>
                </c:pt>
                <c:pt idx="368">
                  <c:v>36.90000000000001</c:v>
                </c:pt>
                <c:pt idx="369">
                  <c:v>37.0</c:v>
                </c:pt>
                <c:pt idx="370">
                  <c:v>37.1</c:v>
                </c:pt>
                <c:pt idx="371">
                  <c:v>37.2</c:v>
                </c:pt>
                <c:pt idx="372">
                  <c:v>37.3</c:v>
                </c:pt>
                <c:pt idx="373">
                  <c:v>37.40000000000001</c:v>
                </c:pt>
                <c:pt idx="374">
                  <c:v>37.5</c:v>
                </c:pt>
                <c:pt idx="375">
                  <c:v>37.6</c:v>
                </c:pt>
                <c:pt idx="376">
                  <c:v>37.7</c:v>
                </c:pt>
                <c:pt idx="377">
                  <c:v>37.8</c:v>
                </c:pt>
                <c:pt idx="378">
                  <c:v>37.90000000000001</c:v>
                </c:pt>
                <c:pt idx="379">
                  <c:v>38.0</c:v>
                </c:pt>
                <c:pt idx="380">
                  <c:v>38.1</c:v>
                </c:pt>
                <c:pt idx="381">
                  <c:v>38.2</c:v>
                </c:pt>
                <c:pt idx="382">
                  <c:v>38.3</c:v>
                </c:pt>
                <c:pt idx="383">
                  <c:v>38.40000000000001</c:v>
                </c:pt>
                <c:pt idx="384">
                  <c:v>38.50000000000001</c:v>
                </c:pt>
                <c:pt idx="385">
                  <c:v>38.6</c:v>
                </c:pt>
                <c:pt idx="386">
                  <c:v>38.7</c:v>
                </c:pt>
                <c:pt idx="387">
                  <c:v>38.8</c:v>
                </c:pt>
                <c:pt idx="388">
                  <c:v>38.90000000000001</c:v>
                </c:pt>
                <c:pt idx="389">
                  <c:v>39.00000000000001</c:v>
                </c:pt>
                <c:pt idx="390">
                  <c:v>39.1</c:v>
                </c:pt>
                <c:pt idx="391">
                  <c:v>39.2</c:v>
                </c:pt>
                <c:pt idx="392">
                  <c:v>39.3</c:v>
                </c:pt>
                <c:pt idx="393">
                  <c:v>39.40000000000001</c:v>
                </c:pt>
                <c:pt idx="394">
                  <c:v>39.50000000000001</c:v>
                </c:pt>
                <c:pt idx="395">
                  <c:v>39.6</c:v>
                </c:pt>
                <c:pt idx="396">
                  <c:v>39.7</c:v>
                </c:pt>
                <c:pt idx="397">
                  <c:v>39.8</c:v>
                </c:pt>
                <c:pt idx="398">
                  <c:v>39.90000000000001</c:v>
                </c:pt>
                <c:pt idx="399">
                  <c:v>40.00000000000001</c:v>
                </c:pt>
              </c:numCache>
            </c:numRef>
          </c:xVal>
          <c:yVal>
            <c:numRef>
              <c:f>Even!$B$2:$B$402</c:f>
              <c:numCache>
                <c:formatCode>0.00E+00</c:formatCode>
                <c:ptCount val="401"/>
                <c:pt idx="0">
                  <c:v>-13.98072109779196</c:v>
                </c:pt>
                <c:pt idx="1">
                  <c:v>-13.92341354275518</c:v>
                </c:pt>
                <c:pt idx="2">
                  <c:v>-13.82961823699992</c:v>
                </c:pt>
                <c:pt idx="3">
                  <c:v>-13.70175654154104</c:v>
                </c:pt>
                <c:pt idx="4">
                  <c:v>-13.54293685568135</c:v>
                </c:pt>
                <c:pt idx="5">
                  <c:v>-13.356729538992</c:v>
                </c:pt>
                <c:pt idx="6">
                  <c:v>-13.14694084985072</c:v>
                </c:pt>
                <c:pt idx="7">
                  <c:v>-12.91741054899063</c:v>
                </c:pt>
                <c:pt idx="8">
                  <c:v>-12.6718485621241</c:v>
                </c:pt>
                <c:pt idx="9">
                  <c:v>-12.41371668080151</c:v>
                </c:pt>
                <c:pt idx="10">
                  <c:v>-12.14615380272085</c:v>
                </c:pt>
                <c:pt idx="11">
                  <c:v>-11.87193850695417</c:v>
                </c:pt>
                <c:pt idx="12">
                  <c:v>-11.59348066881896</c:v>
                </c:pt>
                <c:pt idx="13">
                  <c:v>-11.31283366847987</c:v>
                </c:pt>
                <c:pt idx="14">
                  <c:v>-11.03171975341556</c:v>
                </c:pt>
                <c:pt idx="15">
                  <c:v>-10.75156262442317</c:v>
                </c:pt>
                <c:pt idx="16">
                  <c:v>-10.47352288686477</c:v>
                </c:pt>
                <c:pt idx="17">
                  <c:v>-10.19853340065092</c:v>
                </c:pt>
                <c:pt idx="18">
                  <c:v>-9.927332676401078</c:v>
                </c:pt>
                <c:pt idx="19">
                  <c:v>-9.66049529245285</c:v>
                </c:pt>
                <c:pt idx="20">
                  <c:v>-9.398458883639818</c:v>
                </c:pt>
                <c:pt idx="21">
                  <c:v>-9.141547629624853</c:v>
                </c:pt>
                <c:pt idx="22">
                  <c:v>-8.88999239953597</c:v>
                </c:pt>
                <c:pt idx="23">
                  <c:v>-8.643947834798438</c:v>
                </c:pt>
                <c:pt idx="24">
                  <c:v>-8.40350670793157</c:v>
                </c:pt>
                <c:pt idx="25">
                  <c:v>-8.168711907125783</c:v>
                </c:pt>
                <c:pt idx="26">
                  <c:v>-7.93956638250313</c:v>
                </c:pt>
                <c:pt idx="27">
                  <c:v>-7.716041362133154</c:v>
                </c:pt>
                <c:pt idx="28">
                  <c:v>-7.498083111878543</c:v>
                </c:pt>
                <c:pt idx="29">
                  <c:v>-7.285618477787664</c:v>
                </c:pt>
                <c:pt idx="30">
                  <c:v>-7.078559415788987</c:v>
                </c:pt>
                <c:pt idx="31">
                  <c:v>-6.876806682345801</c:v>
                </c:pt>
                <c:pt idx="32">
                  <c:v>-6.680252832113354</c:v>
                </c:pt>
                <c:pt idx="33">
                  <c:v>-6.488784644642209</c:v>
                </c:pt>
                <c:pt idx="34">
                  <c:v>-6.302285081624603</c:v>
                </c:pt>
                <c:pt idx="35">
                  <c:v>-6.120634858788776</c:v>
                </c:pt>
                <c:pt idx="36">
                  <c:v>-5.943713701944744</c:v>
                </c:pt>
                <c:pt idx="37">
                  <c:v>-5.771401344500532</c:v>
                </c:pt>
                <c:pt idx="38">
                  <c:v>-5.603578313648171</c:v>
                </c:pt>
                <c:pt idx="39">
                  <c:v>-5.440126544042272</c:v>
                </c:pt>
                <c:pt idx="40">
                  <c:v>-5.280929850878067</c:v>
                </c:pt>
                <c:pt idx="41">
                  <c:v>-5.125874288576682</c:v>
                </c:pt>
                <c:pt idx="42">
                  <c:v>-4.974848416591157</c:v>
                </c:pt>
                <c:pt idx="43">
                  <c:v>-4.827743489991263</c:v>
                </c:pt>
                <c:pt idx="44">
                  <c:v>-4.684453589311346</c:v>
                </c:pt>
                <c:pt idx="45">
                  <c:v>-4.544875701539269</c:v>
                </c:pt>
                <c:pt idx="46">
                  <c:v>-4.40890976198338</c:v>
                </c:pt>
                <c:pt idx="47">
                  <c:v>-4.276458664993214</c:v>
                </c:pt>
                <c:pt idx="48">
                  <c:v>-4.147428250062973</c:v>
                </c:pt>
                <c:pt idx="49">
                  <c:v>-4.021727268660555</c:v>
                </c:pt>
                <c:pt idx="50">
                  <c:v>-3.89926733614098</c:v>
                </c:pt>
                <c:pt idx="51">
                  <c:v>-3.779962872305504</c:v>
                </c:pt>
                <c:pt idx="52">
                  <c:v>-3.663731033501449</c:v>
                </c:pt>
                <c:pt idx="53">
                  <c:v>-3.550491638616478</c:v>
                </c:pt>
                <c:pt idx="54">
                  <c:v>-3.440167090871142</c:v>
                </c:pt>
                <c:pt idx="55">
                  <c:v>-3.332682296947127</c:v>
                </c:pt>
                <c:pt idx="56">
                  <c:v>-3.22796458468477</c:v>
                </c:pt>
                <c:pt idx="57">
                  <c:v>-3.125943620335761</c:v>
                </c:pt>
                <c:pt idx="58">
                  <c:v>-3.02655132614936</c:v>
                </c:pt>
                <c:pt idx="59">
                  <c:v>-2.929721798908275</c:v>
                </c:pt>
                <c:pt idx="60">
                  <c:v>-2.835391229885829</c:v>
                </c:pt>
                <c:pt idx="61">
                  <c:v>-2.743497826590612</c:v>
                </c:pt>
                <c:pt idx="62">
                  <c:v>-2.653981736566635</c:v>
                </c:pt>
                <c:pt idx="63">
                  <c:v>-2.566784973447028</c:v>
                </c:pt>
                <c:pt idx="64">
                  <c:v>-2.481851345394602</c:v>
                </c:pt>
                <c:pt idx="65">
                  <c:v>-2.399126386017116</c:v>
                </c:pt>
                <c:pt idx="66">
                  <c:v>-2.318557287801582</c:v>
                </c:pt>
                <c:pt idx="67">
                  <c:v>-2.24009283808374</c:v>
                </c:pt>
                <c:pt idx="68">
                  <c:v>-2.163683357541117</c:v>
                </c:pt>
                <c:pt idx="69">
                  <c:v>-2.089280641179812</c:v>
                </c:pt>
                <c:pt idx="70">
                  <c:v>-2.016837901768838</c:v>
                </c:pt>
                <c:pt idx="71">
                  <c:v>-1.946309715664427</c:v>
                </c:pt>
                <c:pt idx="72">
                  <c:v>-1.87765197095817</c:v>
                </c:pt>
                <c:pt idx="73">
                  <c:v>-1.810821817875563</c:v>
                </c:pt>
                <c:pt idx="74">
                  <c:v>-1.745777621348481</c:v>
                </c:pt>
                <c:pt idx="75">
                  <c:v>-1.682478915681287</c:v>
                </c:pt>
                <c:pt idx="76">
                  <c:v>-1.620886361228514</c:v>
                </c:pt>
                <c:pt idx="77">
                  <c:v>-1.560961703003358</c:v>
                </c:pt>
                <c:pt idx="78">
                  <c:v>-1.502667731133954</c:v>
                </c:pt>
                <c:pt idx="79">
                  <c:v>-1.445968243088316</c:v>
                </c:pt>
                <c:pt idx="80">
                  <c:v>-1.390828007587487</c:v>
                </c:pt>
                <c:pt idx="81">
                  <c:v>-1.337212730131057</c:v>
                </c:pt>
                <c:pt idx="82">
                  <c:v>-1.285089020058905</c:v>
                </c:pt>
                <c:pt idx="83">
                  <c:v>-1.234424359077764</c:v>
                </c:pt>
                <c:pt idx="84">
                  <c:v>-1.185187071182156</c:v>
                </c:pt>
                <c:pt idx="85">
                  <c:v>-1.137346293902056</c:v>
                </c:pt>
                <c:pt idx="86">
                  <c:v>-1.090871950813579</c:v>
                </c:pt>
                <c:pt idx="87">
                  <c:v>-1.045734725250185</c:v>
                </c:pt>
                <c:pt idx="88">
                  <c:v>-1.001906035155656</c:v>
                </c:pt>
                <c:pt idx="89">
                  <c:v>-0.959358009022196</c:v>
                </c:pt>
                <c:pt idx="90">
                  <c:v>-0.918063462859891</c:v>
                </c:pt>
                <c:pt idx="91">
                  <c:v>-0.877995878146436</c:v>
                </c:pt>
                <c:pt idx="92">
                  <c:v>-0.839129380708215</c:v>
                </c:pt>
                <c:pt idx="93">
                  <c:v>-0.801438720486431</c:v>
                </c:pt>
                <c:pt idx="94">
                  <c:v>-0.764899252144204</c:v>
                </c:pt>
                <c:pt idx="95">
                  <c:v>-0.729486916473206</c:v>
                </c:pt>
                <c:pt idx="96">
                  <c:v>-0.695178222559519</c:v>
                </c:pt>
                <c:pt idx="97">
                  <c:v>-0.661950230671891</c:v>
                </c:pt>
                <c:pt idx="98">
                  <c:v>-0.629780535836147</c:v>
                </c:pt>
                <c:pt idx="99">
                  <c:v>-0.598647252061966</c:v>
                </c:pt>
                <c:pt idx="100">
                  <c:v>-0.568528997191208</c:v>
                </c:pt>
                <c:pt idx="101">
                  <c:v>-0.539404878335461</c:v>
                </c:pt>
                <c:pt idx="102">
                  <c:v>-0.511254477875781</c:v>
                </c:pt>
                <c:pt idx="103">
                  <c:v>-0.484057839996865</c:v>
                </c:pt>
                <c:pt idx="104">
                  <c:v>-0.4577954577301</c:v>
                </c:pt>
                <c:pt idx="105">
                  <c:v>-0.432448260480982</c:v>
                </c:pt>
                <c:pt idx="106">
                  <c:v>-0.407997602017332</c:v>
                </c:pt>
                <c:pt idx="107">
                  <c:v>-0.38442524889814</c:v>
                </c:pt>
                <c:pt idx="108">
                  <c:v>-0.361713369320626</c:v>
                </c:pt>
                <c:pt idx="109">
                  <c:v>-0.339844522366974</c:v>
                </c:pt>
                <c:pt idx="110">
                  <c:v>-0.318801647631858</c:v>
                </c:pt>
                <c:pt idx="111">
                  <c:v>-0.298568055213309</c:v>
                </c:pt>
                <c:pt idx="112">
                  <c:v>-0.279127416050926</c:v>
                </c:pt>
                <c:pt idx="113">
                  <c:v>-0.260463752594262</c:v>
                </c:pt>
                <c:pt idx="114">
                  <c:v>-0.242561429788651</c:v>
                </c:pt>
                <c:pt idx="115">
                  <c:v>-0.225405146362164</c:v>
                </c:pt>
                <c:pt idx="116">
                  <c:v>-0.208979926402122</c:v>
                </c:pt>
                <c:pt idx="117">
                  <c:v>-0.19327111120748</c:v>
                </c:pt>
                <c:pt idx="118">
                  <c:v>-0.178264351405744</c:v>
                </c:pt>
                <c:pt idx="119">
                  <c:v>-0.163945599322204</c:v>
                </c:pt>
                <c:pt idx="120">
                  <c:v>-0.150301101592106</c:v>
                </c:pt>
                <c:pt idx="121">
                  <c:v>-0.137317392004206</c:v>
                </c:pt>
                <c:pt idx="122">
                  <c:v>-0.12498128456653</c:v>
                </c:pt>
                <c:pt idx="123">
                  <c:v>-0.113279866785547</c:v>
                </c:pt>
                <c:pt idx="124">
                  <c:v>-0.102200493149411</c:v>
                </c:pt>
                <c:pt idx="125">
                  <c:v>-0.0917307788073458</c:v>
                </c:pt>
                <c:pt idx="126">
                  <c:v>-0.0818585934369196</c:v>
                </c:pt>
                <c:pt idx="127">
                  <c:v>-0.0725720552930511</c:v>
                </c:pt>
                <c:pt idx="128">
                  <c:v>-0.0638595254292511</c:v>
                </c:pt>
                <c:pt idx="129">
                  <c:v>-0.0557096020870347</c:v>
                </c:pt>
                <c:pt idx="130">
                  <c:v>-0.0481111152445237</c:v>
                </c:pt>
                <c:pt idx="131">
                  <c:v>-0.0410531213211414</c:v>
                </c:pt>
                <c:pt idx="132">
                  <c:v>-0.0345248980291615</c:v>
                </c:pt>
                <c:pt idx="133">
                  <c:v>-0.028515939369214</c:v>
                </c:pt>
                <c:pt idx="134">
                  <c:v>-0.0230159507638064</c:v>
                </c:pt>
                <c:pt idx="135">
                  <c:v>-0.0180148443227779</c:v>
                </c:pt>
                <c:pt idx="136">
                  <c:v>-0.0135027342377612</c:v>
                </c:pt>
                <c:pt idx="137">
                  <c:v>-0.00946993229911186</c:v>
                </c:pt>
                <c:pt idx="138">
                  <c:v>-0.00590694353297749</c:v>
                </c:pt>
                <c:pt idx="139">
                  <c:v>-0.00280446195233708</c:v>
                </c:pt>
                <c:pt idx="140">
                  <c:v>-0.000153366419908707</c:v>
                </c:pt>
                <c:pt idx="141">
                  <c:v>0.00205528338202043</c:v>
                </c:pt>
                <c:pt idx="142">
                  <c:v>0.00383025087856481</c:v>
                </c:pt>
                <c:pt idx="143">
                  <c:v>0.00518012642805843</c:v>
                </c:pt>
                <c:pt idx="144">
                  <c:v>0.00611333105186418</c:v>
                </c:pt>
                <c:pt idx="145">
                  <c:v>0.00663812006976627</c:v>
                </c:pt>
                <c:pt idx="146">
                  <c:v>0.0067625866453227</c:v>
                </c:pt>
                <c:pt idx="147">
                  <c:v>0.00649466524237141</c:v>
                </c:pt>
                <c:pt idx="148">
                  <c:v>0.00584213499769248</c:v>
                </c:pt>
                <c:pt idx="149">
                  <c:v>0.00481262301013885</c:v>
                </c:pt>
                <c:pt idx="150">
                  <c:v>0.00341360755049891</c:v>
                </c:pt>
                <c:pt idx="151">
                  <c:v>0.00165242119373943</c:v>
                </c:pt>
                <c:pt idx="152">
                  <c:v>-0.000463746124125919</c:v>
                </c:pt>
                <c:pt idx="153">
                  <c:v>-0.002927844121416</c:v>
                </c:pt>
                <c:pt idx="154">
                  <c:v>-0.00573295925752859</c:v>
                </c:pt>
                <c:pt idx="155">
                  <c:v>-0.0088723118881262</c:v>
                </c:pt>
                <c:pt idx="156">
                  <c:v>-0.0123392534867719</c:v>
                </c:pt>
                <c:pt idx="157">
                  <c:v>-0.0161272639317076</c:v>
                </c:pt>
                <c:pt idx="158">
                  <c:v>-0.020229948855075</c:v>
                </c:pt>
                <c:pt idx="159">
                  <c:v>-0.0246410370538683</c:v>
                </c:pt>
                <c:pt idx="160">
                  <c:v>-0.0293543779594643</c:v>
                </c:pt>
                <c:pt idx="161">
                  <c:v>-0.0343639391660702</c:v>
                </c:pt>
                <c:pt idx="162">
                  <c:v>-0.0396638040142818</c:v>
                </c:pt>
                <c:pt idx="163">
                  <c:v>-0.0452481692299784</c:v>
                </c:pt>
                <c:pt idx="164">
                  <c:v>-0.0511113426162808</c:v>
                </c:pt>
                <c:pt idx="165">
                  <c:v>-0.0572477407971519</c:v>
                </c:pt>
                <c:pt idx="166">
                  <c:v>-0.0636518870115878</c:v>
                </c:pt>
                <c:pt idx="167">
                  <c:v>-0.0703184089568367</c:v>
                </c:pt>
                <c:pt idx="168">
                  <c:v>-0.0772420366793085</c:v>
                </c:pt>
                <c:pt idx="169">
                  <c:v>-0.0844176005122961</c:v>
                </c:pt>
                <c:pt idx="170">
                  <c:v>-0.0918400290589716</c:v>
                </c:pt>
                <c:pt idx="171">
                  <c:v>-0.099504347219181</c:v>
                </c:pt>
                <c:pt idx="172">
                  <c:v>-0.107405674260349</c:v>
                </c:pt>
                <c:pt idx="173">
                  <c:v>-0.115539221929311</c:v>
                </c:pt>
                <c:pt idx="174">
                  <c:v>-0.123900292605668</c:v>
                </c:pt>
                <c:pt idx="175">
                  <c:v>-0.132484277495251</c:v>
                </c:pt>
                <c:pt idx="176">
                  <c:v>-0.141286654861943</c:v>
                </c:pt>
                <c:pt idx="177">
                  <c:v>-0.150302988298193</c:v>
                </c:pt>
                <c:pt idx="178">
                  <c:v>-0.15952892503222</c:v>
                </c:pt>
                <c:pt idx="179">
                  <c:v>-0.168960194271392</c:v>
                </c:pt>
                <c:pt idx="180">
                  <c:v>-0.178592605581258</c:v>
                </c:pt>
                <c:pt idx="181">
                  <c:v>-0.188422047298616</c:v>
                </c:pt>
                <c:pt idx="182">
                  <c:v>-0.198444484978637</c:v>
                </c:pt>
                <c:pt idx="183">
                  <c:v>-0.208655959874505</c:v>
                </c:pt>
                <c:pt idx="184">
                  <c:v>-0.219052587449681</c:v>
                </c:pt>
                <c:pt idx="185">
                  <c:v>-0.229630555920494</c:v>
                </c:pt>
                <c:pt idx="186">
                  <c:v>-0.24038612483065</c:v>
                </c:pt>
                <c:pt idx="187">
                  <c:v>-0.251315623654591</c:v>
                </c:pt>
                <c:pt idx="188">
                  <c:v>-0.262415450430581</c:v>
                </c:pt>
                <c:pt idx="189">
                  <c:v>-0.273682070422069</c:v>
                </c:pt>
                <c:pt idx="190">
                  <c:v>-0.28511201480714</c:v>
                </c:pt>
                <c:pt idx="191">
                  <c:v>-0.296701879395243</c:v>
                </c:pt>
                <c:pt idx="192">
                  <c:v>-0.308448323369987</c:v>
                </c:pt>
                <c:pt idx="193">
                  <c:v>-0.320348068059076</c:v>
                </c:pt>
                <c:pt idx="194">
                  <c:v>-0.332397895728235</c:v>
                </c:pt>
                <c:pt idx="195">
                  <c:v>-0.344594648401397</c:v>
                </c:pt>
                <c:pt idx="196">
                  <c:v>-0.356935226704337</c:v>
                </c:pt>
                <c:pt idx="197">
                  <c:v>-0.36941658873215</c:v>
                </c:pt>
                <c:pt idx="198">
                  <c:v>-0.382035748940353</c:v>
                </c:pt>
                <c:pt idx="199">
                  <c:v>-0.394789777058435</c:v>
                </c:pt>
                <c:pt idx="200">
                  <c:v>-0.407675797025604</c:v>
                </c:pt>
                <c:pt idx="201">
                  <c:v>-0.420690985948596</c:v>
                </c:pt>
                <c:pt idx="202">
                  <c:v>-0.43383257308011</c:v>
                </c:pt>
                <c:pt idx="203">
                  <c:v>-0.447097838818564</c:v>
                </c:pt>
                <c:pt idx="204">
                  <c:v>-0.460484113728285</c:v>
                </c:pt>
                <c:pt idx="205">
                  <c:v>-0.473988777579052</c:v>
                </c:pt>
                <c:pt idx="206">
                  <c:v>-0.487609258405428</c:v>
                </c:pt>
                <c:pt idx="207">
                  <c:v>-0.501343031585179</c:v>
                </c:pt>
                <c:pt idx="208">
                  <c:v>-0.515187618936352</c:v>
                </c:pt>
                <c:pt idx="209">
                  <c:v>-0.529140587832188</c:v>
                </c:pt>
                <c:pt idx="210">
                  <c:v>-0.543199550334378</c:v>
                </c:pt>
                <c:pt idx="211">
                  <c:v>-0.557362162343537</c:v>
                </c:pt>
                <c:pt idx="212">
                  <c:v>-0.571626122766475</c:v>
                </c:pt>
                <c:pt idx="213">
                  <c:v>-0.58598917270109</c:v>
                </c:pt>
                <c:pt idx="214">
                  <c:v>-0.600449094636247</c:v>
                </c:pt>
                <c:pt idx="215">
                  <c:v>-0.615003711668976</c:v>
                </c:pt>
                <c:pt idx="216">
                  <c:v>-0.629650886736499</c:v>
                </c:pt>
                <c:pt idx="217">
                  <c:v>-0.644388521864016</c:v>
                </c:pt>
                <c:pt idx="218">
                  <c:v>-0.659214557427305</c:v>
                </c:pt>
                <c:pt idx="219">
                  <c:v>-0.674126971430013</c:v>
                </c:pt>
                <c:pt idx="220">
                  <c:v>-0.689123778795476</c:v>
                </c:pt>
                <c:pt idx="221">
                  <c:v>-0.704203030672403</c:v>
                </c:pt>
                <c:pt idx="222">
                  <c:v>-0.719362813754657</c:v>
                </c:pt>
                <c:pt idx="223">
                  <c:v>-0.734601249614258</c:v>
                </c:pt>
                <c:pt idx="224">
                  <c:v>-0.749916494047596</c:v>
                </c:pt>
                <c:pt idx="225">
                  <c:v>-0.765306736434724</c:v>
                </c:pt>
                <c:pt idx="226">
                  <c:v>-0.780770199111401</c:v>
                </c:pt>
                <c:pt idx="227">
                  <c:v>-0.796305136753034</c:v>
                </c:pt>
                <c:pt idx="228">
                  <c:v>-0.811909835771644</c:v>
                </c:pt>
                <c:pt idx="229">
                  <c:v>-0.827582613723734</c:v>
                </c:pt>
                <c:pt idx="230">
                  <c:v>-0.843321818730487</c:v>
                </c:pt>
                <c:pt idx="231">
                  <c:v>-0.859125828908986</c:v>
                </c:pt>
                <c:pt idx="232">
                  <c:v>-0.874993051814982</c:v>
                </c:pt>
                <c:pt idx="233">
                  <c:v>-0.890921923896315</c:v>
                </c:pt>
                <c:pt idx="234">
                  <c:v>-0.906910909956707</c:v>
                </c:pt>
                <c:pt idx="235">
                  <c:v>-0.922958502630991</c:v>
                </c:pt>
                <c:pt idx="236">
                  <c:v>-0.939063221869873</c:v>
                </c:pt>
                <c:pt idx="237">
                  <c:v>-0.955223614434431</c:v>
                </c:pt>
                <c:pt idx="238">
                  <c:v>-0.9714382534018</c:v>
                </c:pt>
                <c:pt idx="239">
                  <c:v>-0.98770573767888</c:v>
                </c:pt>
                <c:pt idx="240">
                  <c:v>-1.004024691526894</c:v>
                </c:pt>
                <c:pt idx="241">
                  <c:v>-1.020393764093996</c:v>
                </c:pt>
                <c:pt idx="242">
                  <c:v>-1.036811628958134</c:v>
                </c:pt>
                <c:pt idx="243">
                  <c:v>-1.053276983677648</c:v>
                </c:pt>
                <c:pt idx="244">
                  <c:v>-1.069788549351387</c:v>
                </c:pt>
                <c:pt idx="245">
                  <c:v>-1.086345070187264</c:v>
                </c:pt>
                <c:pt idx="246">
                  <c:v>-1.102945313078436</c:v>
                </c:pt>
                <c:pt idx="247">
                  <c:v>-1.119588067188602</c:v>
                </c:pt>
                <c:pt idx="248">
                  <c:v>-1.136272143544915</c:v>
                </c:pt>
                <c:pt idx="249">
                  <c:v>-1.152996374638292</c:v>
                </c:pt>
                <c:pt idx="250">
                  <c:v>-1.169759614032444</c:v>
                </c:pt>
                <c:pt idx="251">
                  <c:v>-1.186560735979526</c:v>
                </c:pt>
                <c:pt idx="252">
                  <c:v>-1.203398635043243</c:v>
                </c:pt>
                <c:pt idx="253">
                  <c:v>-1.220272225730042</c:v>
                </c:pt>
                <c:pt idx="254">
                  <c:v>-1.23718044212626</c:v>
                </c:pt>
                <c:pt idx="255">
                  <c:v>-1.254122237542873</c:v>
                </c:pt>
                <c:pt idx="256">
                  <c:v>-1.27109658416697</c:v>
                </c:pt>
                <c:pt idx="257">
                  <c:v>-1.288102472719743</c:v>
                </c:pt>
                <c:pt idx="258">
                  <c:v>-1.30513891212118</c:v>
                </c:pt>
                <c:pt idx="259">
                  <c:v>-1.322204929160875</c:v>
                </c:pt>
                <c:pt idx="260">
                  <c:v>-1.339299568175534</c:v>
                </c:pt>
                <c:pt idx="261">
                  <c:v>-1.356421890732179</c:v>
                </c:pt>
                <c:pt idx="262">
                  <c:v>-1.373570975317619</c:v>
                </c:pt>
                <c:pt idx="263">
                  <c:v>-1.390745917033882</c:v>
                </c:pt>
                <c:pt idx="264">
                  <c:v>-1.407945827299187</c:v>
                </c:pt>
                <c:pt idx="265">
                  <c:v>-1.425169833554861</c:v>
                </c:pt>
                <c:pt idx="266">
                  <c:v>-1.442417078977456</c:v>
                </c:pt>
                <c:pt idx="267">
                  <c:v>-1.459686722196722</c:v>
                </c:pt>
                <c:pt idx="268">
                  <c:v>-1.47697793701866</c:v>
                </c:pt>
                <c:pt idx="269">
                  <c:v>-1.494289912153562</c:v>
                </c:pt>
                <c:pt idx="270">
                  <c:v>-1.511621850949922</c:v>
                </c:pt>
                <c:pt idx="271">
                  <c:v>-1.528972971132646</c:v>
                </c:pt>
                <c:pt idx="272">
                  <c:v>-1.546342504546431</c:v>
                </c:pt>
                <c:pt idx="273">
                  <c:v>-1.563729696903948</c:v>
                </c:pt>
                <c:pt idx="274">
                  <c:v>-1.58113380753889</c:v>
                </c:pt>
                <c:pt idx="275">
                  <c:v>-1.598554109163416</c:v>
                </c:pt>
                <c:pt idx="276">
                  <c:v>-1.615989887630462</c:v>
                </c:pt>
                <c:pt idx="277">
                  <c:v>-1.633440441700088</c:v>
                </c:pt>
                <c:pt idx="278">
                  <c:v>-1.650905082810368</c:v>
                </c:pt>
                <c:pt idx="279">
                  <c:v>-1.668383134852888</c:v>
                </c:pt>
                <c:pt idx="280">
                  <c:v>-1.685873933951825</c:v>
                </c:pt>
                <c:pt idx="281">
                  <c:v>-1.703376828247514</c:v>
                </c:pt>
                <c:pt idx="282">
                  <c:v>-1.720891177684365</c:v>
                </c:pt>
                <c:pt idx="283">
                  <c:v>-1.738416353801625</c:v>
                </c:pt>
                <c:pt idx="284">
                  <c:v>-1.755951739529337</c:v>
                </c:pt>
                <c:pt idx="285">
                  <c:v>-1.773496728987197</c:v>
                </c:pt>
                <c:pt idx="286">
                  <c:v>-1.791050727287626</c:v>
                </c:pt>
                <c:pt idx="287">
                  <c:v>-1.808613150342097</c:v>
                </c:pt>
                <c:pt idx="288">
                  <c:v>-1.826183424671399</c:v>
                </c:pt>
                <c:pt idx="289">
                  <c:v>-1.843760987219014</c:v>
                </c:pt>
                <c:pt idx="290">
                  <c:v>-1.861345285168483</c:v>
                </c:pt>
                <c:pt idx="291">
                  <c:v>-1.878935775763523</c:v>
                </c:pt>
                <c:pt idx="292">
                  <c:v>-1.896531926131928</c:v>
                </c:pt>
                <c:pt idx="293">
                  <c:v>-1.914133213112535</c:v>
                </c:pt>
                <c:pt idx="294">
                  <c:v>-1.931739123085265</c:v>
                </c:pt>
                <c:pt idx="295">
                  <c:v>-1.949349151804455</c:v>
                </c:pt>
                <c:pt idx="296">
                  <c:v>-1.966962804235152</c:v>
                </c:pt>
                <c:pt idx="297">
                  <c:v>-1.984579594392528</c:v>
                </c:pt>
                <c:pt idx="298">
                  <c:v>-2.002199045183858</c:v>
                </c:pt>
                <c:pt idx="299">
                  <c:v>-2.019820688254043</c:v>
                </c:pt>
                <c:pt idx="300">
                  <c:v>-2.037444063833249</c:v>
                </c:pt>
                <c:pt idx="301">
                  <c:v>-2.055068720587741</c:v>
                </c:pt>
                <c:pt idx="302">
                  <c:v>-2.072694215473518</c:v>
                </c:pt>
                <c:pt idx="303">
                  <c:v>-2.090320113592071</c:v>
                </c:pt>
                <c:pt idx="304">
                  <c:v>-2.10794598804938</c:v>
                </c:pt>
                <c:pt idx="305">
                  <c:v>-2.12557141981722</c:v>
                </c:pt>
                <c:pt idx="306">
                  <c:v>-2.143195997596876</c:v>
                </c:pt>
                <c:pt idx="307">
                  <c:v>-2.160819317685252</c:v>
                </c:pt>
                <c:pt idx="308">
                  <c:v>-2.178440983844013</c:v>
                </c:pt>
                <c:pt idx="309">
                  <c:v>-2.19606060717021</c:v>
                </c:pt>
                <c:pt idx="310">
                  <c:v>-2.21367780596998</c:v>
                </c:pt>
                <c:pt idx="311">
                  <c:v>-2.231292205634077</c:v>
                </c:pt>
                <c:pt idx="312">
                  <c:v>-2.24890343851564</c:v>
                </c:pt>
                <c:pt idx="313">
                  <c:v>-2.266511143810845</c:v>
                </c:pt>
                <c:pt idx="314">
                  <c:v>-2.284114967440558</c:v>
                </c:pt>
                <c:pt idx="315">
                  <c:v>-2.301714561934972</c:v>
                </c:pt>
                <c:pt idx="316">
                  <c:v>-2.31930958632023</c:v>
                </c:pt>
                <c:pt idx="317">
                  <c:v>-2.336899706006591</c:v>
                </c:pt>
                <c:pt idx="318">
                  <c:v>-2.354484592679142</c:v>
                </c:pt>
                <c:pt idx="319">
                  <c:v>-2.372063924190229</c:v>
                </c:pt>
                <c:pt idx="320">
                  <c:v>-2.389637384453806</c:v>
                </c:pt>
                <c:pt idx="321">
                  <c:v>-2.407204663341503</c:v>
                </c:pt>
                <c:pt idx="322">
                  <c:v>-2.424765456580928</c:v>
                </c:pt>
                <c:pt idx="323">
                  <c:v>-2.442319465655572</c:v>
                </c:pt>
                <c:pt idx="324">
                  <c:v>-2.459866397706349</c:v>
                </c:pt>
                <c:pt idx="325">
                  <c:v>-2.477405965435338</c:v>
                </c:pt>
                <c:pt idx="326">
                  <c:v>-2.494937887010422</c:v>
                </c:pt>
                <c:pt idx="327">
                  <c:v>-2.512461885972613</c:v>
                </c:pt>
                <c:pt idx="328">
                  <c:v>-2.529977691144325</c:v>
                </c:pt>
                <c:pt idx="329">
                  <c:v>-2.547485036539456</c:v>
                </c:pt>
                <c:pt idx="330">
                  <c:v>-2.564983661275022</c:v>
                </c:pt>
                <c:pt idx="331">
                  <c:v>-2.582473309484584</c:v>
                </c:pt>
                <c:pt idx="332">
                  <c:v>-2.599953730232784</c:v>
                </c:pt>
                <c:pt idx="333">
                  <c:v>-2.617424677431899</c:v>
                </c:pt>
                <c:pt idx="334">
                  <c:v>-2.63488590975939</c:v>
                </c:pt>
                <c:pt idx="335">
                  <c:v>-2.652337190576901</c:v>
                </c:pt>
                <c:pt idx="336">
                  <c:v>-2.6697782878515</c:v>
                </c:pt>
                <c:pt idx="337">
                  <c:v>-2.687208974076952</c:v>
                </c:pt>
                <c:pt idx="338">
                  <c:v>-2.704629026197523</c:v>
                </c:pt>
                <c:pt idx="339">
                  <c:v>-2.722038225532543</c:v>
                </c:pt>
                <c:pt idx="340">
                  <c:v>-2.73943635770246</c:v>
                </c:pt>
                <c:pt idx="341">
                  <c:v>-2.75682321255627</c:v>
                </c:pt>
                <c:pt idx="342">
                  <c:v>-2.774198584099736</c:v>
                </c:pt>
                <c:pt idx="343">
                  <c:v>-2.791562270425686</c:v>
                </c:pt>
                <c:pt idx="344">
                  <c:v>-2.808914073644644</c:v>
                </c:pt>
                <c:pt idx="345">
                  <c:v>-2.826253799817351</c:v>
                </c:pt>
                <c:pt idx="346">
                  <c:v>-2.843581258888065</c:v>
                </c:pt>
                <c:pt idx="347">
                  <c:v>-2.860896264619214</c:v>
                </c:pt>
                <c:pt idx="348">
                  <c:v>-2.878198634526939</c:v>
                </c:pt>
                <c:pt idx="349">
                  <c:v>-2.895488189818138</c:v>
                </c:pt>
                <c:pt idx="350">
                  <c:v>-2.912764755328112</c:v>
                </c:pt>
                <c:pt idx="351">
                  <c:v>-2.930028159459908</c:v>
                </c:pt>
                <c:pt idx="352">
                  <c:v>-2.947278234123928</c:v>
                </c:pt>
                <c:pt idx="353">
                  <c:v>-2.964514814679546</c:v>
                </c:pt>
                <c:pt idx="354">
                  <c:v>-2.981737739876621</c:v>
                </c:pt>
                <c:pt idx="355">
                  <c:v>-2.99894685179882</c:v>
                </c:pt>
                <c:pt idx="356">
                  <c:v>-3.016141995807942</c:v>
                </c:pt>
                <c:pt idx="357">
                  <c:v>-3.033323020488496</c:v>
                </c:pt>
                <c:pt idx="358">
                  <c:v>-3.050489777593924</c:v>
                </c:pt>
                <c:pt idx="359">
                  <c:v>-3.067642121993373</c:v>
                </c:pt>
                <c:pt idx="360">
                  <c:v>-3.084779911619648</c:v>
                </c:pt>
                <c:pt idx="361">
                  <c:v>-3.101903007417832</c:v>
                </c:pt>
                <c:pt idx="362">
                  <c:v>-3.119011273294745</c:v>
                </c:pt>
                <c:pt idx="363">
                  <c:v>-3.136104576069386</c:v>
                </c:pt>
                <c:pt idx="364">
                  <c:v>-3.153182785424491</c:v>
                </c:pt>
                <c:pt idx="365">
                  <c:v>-3.170245773858284</c:v>
                </c:pt>
                <c:pt idx="366">
                  <c:v>-3.187293416637487</c:v>
                </c:pt>
                <c:pt idx="367">
                  <c:v>-3.204325591751228</c:v>
                </c:pt>
                <c:pt idx="368">
                  <c:v>-3.221342179865218</c:v>
                </c:pt>
                <c:pt idx="369">
                  <c:v>-3.238343064277444</c:v>
                </c:pt>
                <c:pt idx="370">
                  <c:v>-3.255328130873693</c:v>
                </c:pt>
                <c:pt idx="371">
                  <c:v>-3.272297268084827</c:v>
                </c:pt>
                <c:pt idx="372">
                  <c:v>-3.289250366843873</c:v>
                </c:pt>
                <c:pt idx="373">
                  <c:v>-3.306187320544637</c:v>
                </c:pt>
                <c:pt idx="374">
                  <c:v>-3.323108025000209</c:v>
                </c:pt>
                <c:pt idx="375">
                  <c:v>-3.340012378403003</c:v>
                </c:pt>
                <c:pt idx="376">
                  <c:v>-3.356900281284709</c:v>
                </c:pt>
                <c:pt idx="377">
                  <c:v>-3.373771636477528</c:v>
                </c:pt>
                <c:pt idx="378">
                  <c:v>-3.390626349075632</c:v>
                </c:pt>
                <c:pt idx="379">
                  <c:v>-3.407464326397559</c:v>
                </c:pt>
                <c:pt idx="380">
                  <c:v>-3.424285477948956</c:v>
                </c:pt>
                <c:pt idx="381">
                  <c:v>-3.441089715386283</c:v>
                </c:pt>
                <c:pt idx="382">
                  <c:v>-3.457876952480888</c:v>
                </c:pt>
                <c:pt idx="383">
                  <c:v>-3.474647105083505</c:v>
                </c:pt>
                <c:pt idx="384">
                  <c:v>-3.491400091090099</c:v>
                </c:pt>
                <c:pt idx="385">
                  <c:v>-3.508135830407241</c:v>
                </c:pt>
                <c:pt idx="386">
                  <c:v>-3.524854244918941</c:v>
                </c:pt>
                <c:pt idx="387">
                  <c:v>-3.541555258453542</c:v>
                </c:pt>
                <c:pt idx="388">
                  <c:v>-3.558238796751226</c:v>
                </c:pt>
                <c:pt idx="389">
                  <c:v>-3.574904787432217</c:v>
                </c:pt>
                <c:pt idx="390">
                  <c:v>-3.591553159965485</c:v>
                </c:pt>
                <c:pt idx="391">
                  <c:v>-3.608183845637853</c:v>
                </c:pt>
                <c:pt idx="392">
                  <c:v>-3.624796777523755</c:v>
                </c:pt>
                <c:pt idx="393">
                  <c:v>-3.641391890455225</c:v>
                </c:pt>
                <c:pt idx="394">
                  <c:v>-3.65796912099276</c:v>
                </c:pt>
                <c:pt idx="395">
                  <c:v>-3.67452840739648</c:v>
                </c:pt>
                <c:pt idx="396">
                  <c:v>-3.691069689597725</c:v>
                </c:pt>
                <c:pt idx="397">
                  <c:v>-3.70759290917107</c:v>
                </c:pt>
                <c:pt idx="398">
                  <c:v>-3.724098009307113</c:v>
                </c:pt>
                <c:pt idx="399">
                  <c:v>-3.740584934785204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296664"/>
        <c:axId val="666302376"/>
      </c:scatterChart>
      <c:valAx>
        <c:axId val="666296664"/>
        <c:scaling>
          <c:logBase val="10.0"/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Frequency</a:t>
                </a:r>
                <a:r>
                  <a:rPr lang="en-US" sz="1400" baseline="0"/>
                  <a:t> (GHz)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43001356624383"/>
              <c:y val="0.9455040871934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66302376"/>
        <c:crossesAt val="-50.0"/>
        <c:crossBetween val="midCat"/>
      </c:valAx>
      <c:valAx>
        <c:axId val="666302376"/>
        <c:scaling>
          <c:orientation val="minMax"/>
          <c:max val="1.0"/>
          <c:min val="-14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CTLE</a:t>
                </a:r>
                <a:r>
                  <a:rPr lang="en-US" sz="1400" baseline="0"/>
                  <a:t> Gain (dB)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0051847944844215"/>
              <c:y val="0.38573744910587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66296664"/>
        <c:crossesAt val="0.1"/>
        <c:crossBetween val="midCat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12</xdr:row>
      <xdr:rowOff>63500</xdr:rowOff>
    </xdr:from>
    <xdr:to>
      <xdr:col>1</xdr:col>
      <xdr:colOff>7645400</xdr:colOff>
      <xdr:row>40</xdr:row>
      <xdr:rowOff>88900</xdr:rowOff>
    </xdr:to>
    <xdr:pic>
      <xdr:nvPicPr>
        <xdr:cNvPr id="2" name="Picture 1" descr="CT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2184400"/>
          <a:ext cx="7886700" cy="4648200"/>
        </a:xfrm>
        <a:prstGeom prst="rect">
          <a:avLst/>
        </a:prstGeom>
      </xdr:spPr>
    </xdr:pic>
    <xdr:clientData/>
  </xdr:twoCellAnchor>
  <xdr:twoCellAnchor editAs="oneCell">
    <xdr:from>
      <xdr:col>1</xdr:col>
      <xdr:colOff>7632700</xdr:colOff>
      <xdr:row>12</xdr:row>
      <xdr:rowOff>88900</xdr:rowOff>
    </xdr:from>
    <xdr:to>
      <xdr:col>7</xdr:col>
      <xdr:colOff>533400</xdr:colOff>
      <xdr:row>42</xdr:row>
      <xdr:rowOff>25400</xdr:rowOff>
    </xdr:to>
    <xdr:pic>
      <xdr:nvPicPr>
        <xdr:cNvPr id="4" name="Picture 3" descr="Screen shot 2011-06-29 at 10.18.08 AM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9900" y="2209800"/>
          <a:ext cx="10134600" cy="4889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3746500</xdr:colOff>
      <xdr:row>7</xdr:row>
      <xdr:rowOff>139700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762000"/>
          <a:ext cx="3746500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533400</xdr:colOff>
      <xdr:row>6</xdr:row>
      <xdr:rowOff>25400</xdr:rowOff>
    </xdr:from>
    <xdr:to>
      <xdr:col>22</xdr:col>
      <xdr:colOff>419100</xdr:colOff>
      <xdr:row>37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241300</xdr:colOff>
      <xdr:row>6</xdr:row>
      <xdr:rowOff>139700</xdr:rowOff>
    </xdr:from>
    <xdr:to>
      <xdr:col>20</xdr:col>
      <xdr:colOff>584200</xdr:colOff>
      <xdr:row>40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46"/>
  <sheetViews>
    <sheetView tabSelected="1" workbookViewId="0">
      <selection activeCell="E4" sqref="E4"/>
    </sheetView>
  </sheetViews>
  <sheetFormatPr baseColWidth="10" defaultRowHeight="13" x14ac:dyDescent="0"/>
  <cols>
    <col min="1" max="1" width="5.140625" customWidth="1"/>
    <col min="2" max="2" width="88.28515625" customWidth="1"/>
    <col min="3" max="3" width="62.7109375" customWidth="1"/>
  </cols>
  <sheetData>
    <row r="1" spans="2:3" ht="18">
      <c r="B1" s="5" t="s">
        <v>40</v>
      </c>
    </row>
    <row r="3" spans="2:3" ht="16">
      <c r="B3" s="7" t="s">
        <v>42</v>
      </c>
    </row>
    <row r="9" spans="2:3" ht="16">
      <c r="B9" s="6" t="s">
        <v>43</v>
      </c>
    </row>
    <row r="12" spans="2:3">
      <c r="B12" s="9" t="s">
        <v>39</v>
      </c>
      <c r="C12" s="9" t="s">
        <v>38</v>
      </c>
    </row>
    <row r="45" spans="2:2" ht="16">
      <c r="B45" s="7" t="s">
        <v>41</v>
      </c>
    </row>
    <row r="46" spans="2:2" ht="16">
      <c r="B46" s="8">
        <v>39886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1"/>
  <sheetViews>
    <sheetView workbookViewId="0">
      <selection activeCell="N39" sqref="N39"/>
    </sheetView>
  </sheetViews>
  <sheetFormatPr baseColWidth="10" defaultRowHeight="13" x14ac:dyDescent="0"/>
  <sheetData>
    <row r="1" spans="1:16">
      <c r="A1" t="s">
        <v>0</v>
      </c>
      <c r="B1" t="s">
        <v>33</v>
      </c>
      <c r="C1" t="s">
        <v>36</v>
      </c>
      <c r="D1" t="s">
        <v>37</v>
      </c>
      <c r="E1" t="s">
        <v>26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s="3" t="s">
        <v>1</v>
      </c>
      <c r="L1" s="3" t="s">
        <v>2</v>
      </c>
      <c r="M1" t="s">
        <v>33</v>
      </c>
    </row>
    <row r="2" spans="1:16">
      <c r="A2">
        <v>0.1</v>
      </c>
      <c r="B2" s="1">
        <f>20*LOG10((SQRT(L2+POWER(2*PI()*$N$3,2)))) - 20*LOG10((SQRT(L2+POWER(2*PI()*$N$4,2)))) - 20*LOG10((SQRT(L2+POWER(2*PI()*$N$5,2)))) + 20*LOG10($N$2*2*PI()*$N$5*$N$4/$N$3)</f>
        <v>-14.975729765929032</v>
      </c>
      <c r="C2" s="1">
        <f>20*LOG10((SQRT(L2+POWER(2*PI()*$N$8,2)))) - 20*LOG10((SQRT(L2+POWER(2*PI()*$N$9,2)))) - 20*LOG10((SQRT(L2+POWER(2*PI()*$N$10,2)))) + 20*LOG10($N$7*2*PI()*$N$10*$N$9/$N$8)</f>
        <v>-12.984852497116265</v>
      </c>
      <c r="D2" s="1">
        <f>20*LOG10((SQRT(L2+POWER(2*PI()*$N$13,2)))) - 20*LOG10((SQRT(L2+POWER(2*PI()*$N$14,2)))) - 20*LOG10((SQRT(L2+POWER(2*PI()*$N$15,2)))) + 20*LOG10($N$12*2*PI()*$N$15*$N$14/$N$13)</f>
        <v>-10.990653011236333</v>
      </c>
      <c r="E2" s="1">
        <f t="shared" ref="E2:E65" si="0">20*LOG10((SQRT(L2+POWER(2*PI()*$N$18,2)))) - 20*LOG10((SQRT(L2+POWER(2*PI()*$N$19,2)))) - 20*LOG10((SQRT(L2+POWER(2*PI()*$N$20,2)))) + 20*LOG10($N$17*2*PI()*$N$20*$N$19/$N$18)</f>
        <v>-8.994318241304029</v>
      </c>
      <c r="F2" s="1">
        <f t="shared" ref="F2:F65" si="1">20*LOG10((SQRT(L2+POWER(2*PI()*$N$23,2)))) - 20*LOG10((SQRT(L2+POWER(2*PI()*$N$24,2)))) - 20*LOG10((SQRT(L2+POWER(2*PI()*$N$25,2)))) + 20*LOG10($N$22*2*PI()*$N$25*$N$24/$N$23)</f>
        <v>-6.9966416467954673</v>
      </c>
      <c r="G2" s="1">
        <f t="shared" ref="G2:G65" si="2">20*LOG10((SQRT(L2+POWER(2*PI()*$N$28,2)))) - 20*LOG10((SQRT(L2+POWER(2*PI()*$N$29,2)))) - 20*LOG10((SQRT(L2+POWER(2*PI()*$N$30,2)))) + 20*LOG10($N$27*2*PI()*$N$30*$N$29/$N$28)</f>
        <v>-4.9981076438751586</v>
      </c>
      <c r="H2" s="1">
        <f t="shared" ref="H2:H65" si="3">20*LOG10((SQRT(L2+POWER(2*PI()*$N$33,2)))) - 20*LOG10((SQRT(L2+POWER(2*PI()*$N$34,2)))) - 20*LOG10((SQRT(L2+POWER(2*PI()*$N$35,2)))) + 20*LOG10($N$32*2*PI()*$N$35*$N$34/$N$33)</f>
        <v>-2.9990509720733769</v>
      </c>
      <c r="I2" s="1">
        <f>20*LOG10((SQRT(L2+POWER(2*PI()*$N$38,2)))) - 20*LOG10((SQRT(L2+POWER(2*PI()*$N$39,2)))) - 20*LOG10((SQRT(L2+POWER(2*PI()*$N$40,2)))) + 20*LOG10($N$37*2*PI()*$N$40*$N$39/$N$38)</f>
        <v>-0.99972133452862977</v>
      </c>
      <c r="J2" s="1">
        <f>20*LOG10((SQRT(L2+POWER(2*PI()*$N$43,2)))) - 20*LOG10((SQRT(L2+POWER(2*PI()*$N$44,2)))) - 20*LOG10((SQRT(L2+POWER(2*PI()*$N$45,2)))) + 20*LOG10($N$42*2*PI()*$N$45*$N$44/$N$43)</f>
        <v>5.0465367451124621E-5</v>
      </c>
      <c r="K2">
        <f>A2*2*PI()*1000000000</f>
        <v>628318530.71795857</v>
      </c>
      <c r="L2" s="1">
        <f>POWER(K2,2)</f>
        <v>3.9478417604357427E+17</v>
      </c>
      <c r="M2" t="s">
        <v>4</v>
      </c>
      <c r="N2" s="4">
        <f>10^(-15/20)</f>
        <v>0.17782794100389224</v>
      </c>
    </row>
    <row r="3" spans="1:16">
      <c r="A3">
        <v>0.2</v>
      </c>
      <c r="B3" s="1">
        <f t="shared" ref="B3:B66" si="4">20*LOG10((SQRT(L3+POWER(2*PI()*$N$3,2)))) - 20*LOG10((SQRT(L3+POWER(2*PI()*$N$4,2)))) - 20*LOG10((SQRT(L3+POWER(2*PI()*$N$5,2)))) + 20*LOG10($N$2*2*PI()*$N$5*$N$4/$N$3)</f>
        <v>-14.903748604059928</v>
      </c>
      <c r="C3" s="1">
        <f t="shared" ref="C3:C66" si="5">20*LOG10((SQRT(L3+POWER(2*PI()*$N$8,2)))) - 20*LOG10((SQRT(L3+POWER(2*PI()*$N$9,2)))) - 20*LOG10((SQRT(L3+POWER(2*PI()*$N$10,2)))) + 20*LOG10($N$7*2*PI()*$N$10*$N$9/$N$8)</f>
        <v>-12.939740938252015</v>
      </c>
      <c r="D3" s="1">
        <f t="shared" ref="D3:D66" si="6">20*LOG10((SQRT(L3+POWER(2*PI()*$N$13,2)))) - 20*LOG10((SQRT(L3+POWER(2*PI()*$N$14,2)))) - 20*LOG10((SQRT(L3+POWER(2*PI()*$N$15,2)))) + 20*LOG10($N$12*2*PI()*$N$15*$N$14/$N$13)</f>
        <v>-10.962742421335861</v>
      </c>
      <c r="E3" s="1">
        <f t="shared" si="0"/>
        <v>-8.9773237375585211</v>
      </c>
      <c r="F3" s="1">
        <f t="shared" si="1"/>
        <v>-6.986585920539568</v>
      </c>
      <c r="G3" s="1">
        <f t="shared" si="2"/>
        <v>-4.992437696957154</v>
      </c>
      <c r="H3" s="1">
        <f t="shared" si="3"/>
        <v>-2.9962062792708082</v>
      </c>
      <c r="I3" s="1">
        <f>20*LOG10((SQRT(L3+POWER(2*PI()*$N$38,2)))) - 20*LOG10((SQRT(L3+POWER(2*PI()*$N$39,2)))) - 20*LOG10((SQRT(L3+POWER(2*PI()*$N$40,2)))) + 20*LOG10($N$37*2*PI()*$N$40*$N$39/$N$38)</f>
        <v>-0.99888578510973502</v>
      </c>
      <c r="J3" s="1">
        <f>20*LOG10((SQRT(L3+POWER(2*PI()*$N$43,2)))) - 20*LOG10((SQRT(L3+POWER(2*PI()*$N$44,2)))) - 20*LOG10((SQRT(L3+POWER(2*PI()*$N$45,2)))) + 20*LOG10($N$42*2*PI()*$N$45*$N$44/$N$43)</f>
        <v>2.017346556897337E-4</v>
      </c>
      <c r="K3">
        <f t="shared" ref="K3:K66" si="7">A3*2*PI()*1000000000</f>
        <v>1256637061.4359171</v>
      </c>
      <c r="L3" s="1">
        <f t="shared" ref="L3:L66" si="8">POWER(K3,2)</f>
        <v>1.5791367041742971E+18</v>
      </c>
      <c r="M3" t="s">
        <v>5</v>
      </c>
      <c r="N3" s="4">
        <v>1325000000</v>
      </c>
    </row>
    <row r="4" spans="1:16">
      <c r="A4">
        <v>0.30000000000000004</v>
      </c>
      <c r="B4" s="1">
        <f t="shared" si="4"/>
        <v>-14.786454322231606</v>
      </c>
      <c r="C4" s="1">
        <f t="shared" si="5"/>
        <v>-12.865635025730597</v>
      </c>
      <c r="D4" s="1">
        <f t="shared" si="6"/>
        <v>-10.916653590580609</v>
      </c>
      <c r="E4" s="1">
        <f t="shared" si="0"/>
        <v>-8.9491673946959054</v>
      </c>
      <c r="F4" s="1">
        <f t="shared" si="1"/>
        <v>-6.9698904870913623</v>
      </c>
      <c r="G4" s="1">
        <f t="shared" si="2"/>
        <v>-4.9830114477488507</v>
      </c>
      <c r="H4" s="1">
        <f t="shared" si="3"/>
        <v>-2.9914730791573447</v>
      </c>
      <c r="I4" s="1">
        <f>20*LOG10((SQRT(L4+POWER(2*PI()*$N$38,2)))) - 20*LOG10((SQRT(L4+POWER(2*PI()*$N$39,2)))) - 20*LOG10((SQRT(L4+POWER(2*PI()*$N$40,2)))) + 20*LOG10($N$37*2*PI()*$N$40*$N$39/$N$38)</f>
        <v>-0.99749469127792167</v>
      </c>
      <c r="J4" s="1">
        <f>20*LOG10((SQRT(L4+POWER(2*PI()*$N$43,2)))) - 20*LOG10((SQRT(L4+POWER(2*PI()*$N$44,2)))) - 20*LOG10((SQRT(L4+POWER(2*PI()*$N$45,2)))) + 20*LOG10($N$42*2*PI()*$N$45*$N$44/$N$43)</f>
        <v>4.5342773245238277E-4</v>
      </c>
      <c r="K4">
        <f t="shared" si="7"/>
        <v>1884955592.1538761</v>
      </c>
      <c r="L4" s="1">
        <f t="shared" si="8"/>
        <v>3.5530575843921695E+18</v>
      </c>
      <c r="M4" t="s">
        <v>6</v>
      </c>
      <c r="N4" s="4">
        <v>15600000000</v>
      </c>
    </row>
    <row r="5" spans="1:16">
      <c r="A5">
        <v>0.4</v>
      </c>
      <c r="B5" s="1">
        <f t="shared" si="4"/>
        <v>-14.627560733621721</v>
      </c>
      <c r="C5" s="1">
        <f t="shared" si="5"/>
        <v>-12.764077098470892</v>
      </c>
      <c r="D5" s="1">
        <f t="shared" si="6"/>
        <v>-10.85301008470546</v>
      </c>
      <c r="E5" s="1">
        <f t="shared" si="0"/>
        <v>-8.9100961004301951</v>
      </c>
      <c r="F5" s="1">
        <f t="shared" si="1"/>
        <v>-6.9466503541747215</v>
      </c>
      <c r="G5" s="1">
        <f t="shared" si="2"/>
        <v>-4.9698641258704299</v>
      </c>
      <c r="H5" s="1">
        <f t="shared" si="3"/>
        <v>-2.984863249986546</v>
      </c>
      <c r="I5" s="1">
        <f>20*LOG10((SQRT(L5+POWER(2*PI()*$N$38,2)))) - 20*LOG10((SQRT(L5+POWER(2*PI()*$N$39,2)))) - 20*LOG10((SQRT(L5+POWER(2*PI()*$N$40,2)))) + 20*LOG10($N$37*2*PI()*$N$40*$N$39/$N$38)</f>
        <v>-0.99555028076298413</v>
      </c>
      <c r="J5" s="1">
        <f>20*LOG10((SQRT(L5+POWER(2*PI()*$N$43,2)))) - 20*LOG10((SQRT(L5+POWER(2*PI()*$N$44,2)))) - 20*LOG10((SQRT(L5+POWER(2*PI()*$N$45,2)))) + 20*LOG10($N$42*2*PI()*$N$45*$N$44/$N$43)</f>
        <v>8.0491207512523033E-4</v>
      </c>
      <c r="K5">
        <f t="shared" si="7"/>
        <v>2513274122.8718343</v>
      </c>
      <c r="L5" s="1">
        <f t="shared" si="8"/>
        <v>6.3165468166971884E+18</v>
      </c>
      <c r="M5" t="s">
        <v>7</v>
      </c>
      <c r="N5" s="4">
        <v>14100000000</v>
      </c>
    </row>
    <row r="6" spans="1:16">
      <c r="A6">
        <v>0.5</v>
      </c>
      <c r="B6" s="1">
        <f t="shared" si="4"/>
        <v>-14.43173711595395</v>
      </c>
      <c r="C6" s="1">
        <f t="shared" si="5"/>
        <v>-12.63708222643254</v>
      </c>
      <c r="D6" s="1">
        <f t="shared" si="6"/>
        <v>-10.772647390162518</v>
      </c>
      <c r="E6" s="1">
        <f t="shared" si="0"/>
        <v>-8.860446068192033</v>
      </c>
      <c r="F6" s="1">
        <f t="shared" si="1"/>
        <v>-6.9169962596031951</v>
      </c>
      <c r="G6" s="1">
        <f t="shared" si="2"/>
        <v>-4.9530445310146547</v>
      </c>
      <c r="H6" s="1">
        <f t="shared" si="3"/>
        <v>-2.9763933148643673</v>
      </c>
      <c r="I6" s="1">
        <f>20*LOG10((SQRT(L6+POWER(2*PI()*$N$38,2)))) - 20*LOG10((SQRT(L6+POWER(2*PI()*$N$39,2)))) - 20*LOG10((SQRT(L6+POWER(2*PI()*$N$40,2)))) + 20*LOG10($N$37*2*PI()*$N$40*$N$39/$N$38)</f>
        <v>-0.99305566227948816</v>
      </c>
      <c r="J6" s="1">
        <f>20*LOG10((SQRT(L6+POWER(2*PI()*$N$43,2)))) - 20*LOG10((SQRT(L6+POWER(2*PI()*$N$44,2)))) - 20*LOG10((SQRT(L6+POWER(2*PI()*$N$45,2)))) + 20*LOG10($N$42*2*PI()*$N$45*$N$44/$N$43)</f>
        <v>1.2553043134744257E-3</v>
      </c>
      <c r="K6">
        <f t="shared" si="7"/>
        <v>3141592653.5897932</v>
      </c>
      <c r="L6" s="1">
        <f t="shared" si="8"/>
        <v>9.8696044010893578E+18</v>
      </c>
      <c r="M6" t="s">
        <v>34</v>
      </c>
      <c r="N6" s="4"/>
    </row>
    <row r="7" spans="1:16">
      <c r="A7">
        <v>0.6</v>
      </c>
      <c r="B7" s="1">
        <f t="shared" si="4"/>
        <v>-14.204207369797444</v>
      </c>
      <c r="C7" s="1">
        <f t="shared" si="5"/>
        <v>-12.487017441816079</v>
      </c>
      <c r="D7" s="1">
        <f t="shared" si="6"/>
        <v>-10.676579375820808</v>
      </c>
      <c r="E7" s="1">
        <f t="shared" si="0"/>
        <v>-8.8006340455000043</v>
      </c>
      <c r="F7" s="1">
        <f t="shared" si="1"/>
        <v>-6.8810924947962633</v>
      </c>
      <c r="G7" s="1">
        <f t="shared" si="2"/>
        <v>-4.9326145248293756</v>
      </c>
      <c r="H7" s="1">
        <f t="shared" si="3"/>
        <v>-2.9660843369568965</v>
      </c>
      <c r="I7" s="1">
        <f>20*LOG10((SQRT(L7+POWER(2*PI()*$N$38,2)))) - 20*LOG10((SQRT(L7+POWER(2*PI()*$N$39,2)))) - 20*LOG10((SQRT(L7+POWER(2*PI()*$N$40,2)))) + 20*LOG10($N$37*2*PI()*$N$40*$N$39/$N$38)</f>
        <v>-0.9900148154948738</v>
      </c>
      <c r="J7" s="1">
        <f>20*LOG10((SQRT(L7+POWER(2*PI()*$N$43,2)))) - 20*LOG10((SQRT(L7+POWER(2*PI()*$N$44,2)))) - 20*LOG10((SQRT(L7+POWER(2*PI()*$N$45,2)))) + 20*LOG10($N$42*2*PI()*$N$45*$N$44/$N$43)</f>
        <v>1.8034723798905361E-3</v>
      </c>
      <c r="K7">
        <f t="shared" si="7"/>
        <v>3769911184.3077517</v>
      </c>
      <c r="L7" s="1">
        <f t="shared" si="8"/>
        <v>1.4212230337568674E+19</v>
      </c>
      <c r="M7" t="s">
        <v>4</v>
      </c>
      <c r="N7" s="4">
        <f>10^(-13/20)</f>
        <v>0.22387211385683392</v>
      </c>
    </row>
    <row r="8" spans="1:16">
      <c r="A8">
        <v>0.70000000000000007</v>
      </c>
      <c r="B8" s="1">
        <f t="shared" si="4"/>
        <v>-13.950371586053194</v>
      </c>
      <c r="C8" s="1">
        <f t="shared" si="5"/>
        <v>-12.316474071596076</v>
      </c>
      <c r="D8" s="1">
        <f t="shared" si="6"/>
        <v>-10.565960183981758</v>
      </c>
      <c r="E8" s="1">
        <f t="shared" si="0"/>
        <v>-8.7311468534699372</v>
      </c>
      <c r="F8" s="1">
        <f t="shared" si="1"/>
        <v>-6.839134237820133</v>
      </c>
      <c r="G8" s="1">
        <f t="shared" si="2"/>
        <v>-4.9086483965648995</v>
      </c>
      <c r="H8" s="1">
        <f t="shared" si="3"/>
        <v>-2.9539617870821075</v>
      </c>
      <c r="I8" s="1">
        <f>20*LOG10((SQRT(L8+POWER(2*PI()*$N$38,2)))) - 20*LOG10((SQRT(L8+POWER(2*PI()*$N$39,2)))) - 20*LOG10((SQRT(L8+POWER(2*PI()*$N$40,2)))) + 20*LOG10($N$37*2*PI()*$N$40*$N$39/$N$38)</f>
        <v>-0.98643257823815134</v>
      </c>
      <c r="J8" s="1">
        <f>20*LOG10((SQRT(L8+POWER(2*PI()*$N$43,2)))) - 20*LOG10((SQRT(L8+POWER(2*PI()*$N$44,2)))) - 20*LOG10((SQRT(L8+POWER(2*PI()*$N$45,2)))) + 20*LOG10($N$42*2*PI()*$N$45*$N$44/$N$43)</f>
        <v>2.4480382580804871E-3</v>
      </c>
      <c r="K8">
        <f t="shared" si="7"/>
        <v>4398229715.0257101</v>
      </c>
      <c r="L8" s="1">
        <f t="shared" si="8"/>
        <v>1.9344424626135138E+19</v>
      </c>
      <c r="M8" t="s">
        <v>5</v>
      </c>
      <c r="N8" s="4">
        <v>1670000000</v>
      </c>
      <c r="P8" s="2"/>
    </row>
    <row r="9" spans="1:16">
      <c r="A9">
        <v>0.8</v>
      </c>
      <c r="B9" s="1">
        <f t="shared" si="4"/>
        <v>-13.675493649121307</v>
      </c>
      <c r="C9" s="1">
        <f t="shared" si="5"/>
        <v>-12.128145676690337</v>
      </c>
      <c r="D9" s="1">
        <f t="shared" si="6"/>
        <v>-10.44204431705586</v>
      </c>
      <c r="E9" s="1">
        <f t="shared" si="0"/>
        <v>-8.6525297811883775</v>
      </c>
      <c r="F9" s="1">
        <f t="shared" si="1"/>
        <v>-6.7913444837466841</v>
      </c>
      <c r="G9" s="1">
        <f t="shared" si="2"/>
        <v>-4.8812321157317342</v>
      </c>
      <c r="H9" s="1">
        <f t="shared" si="3"/>
        <v>-2.9400553853602105</v>
      </c>
      <c r="I9" s="1">
        <f>20*LOG10((SQRT(L9+POWER(2*PI()*$N$38,2)))) - 20*LOG10((SQRT(L9+POWER(2*PI()*$N$39,2)))) - 20*LOG10((SQRT(L9+POWER(2*PI()*$N$40,2)))) + 20*LOG10($N$37*2*PI()*$N$40*$N$39/$N$38)</f>
        <v>-0.98231463102749217</v>
      </c>
      <c r="J9" s="1">
        <f>20*LOG10((SQRT(L9+POWER(2*PI()*$N$43,2)))) - 20*LOG10((SQRT(L9+POWER(2*PI()*$N$44,2)))) - 20*LOG10((SQRT(L9+POWER(2*PI()*$N$45,2)))) + 20*LOG10($N$42*2*PI()*$N$45*$N$44/$N$43)</f>
        <v>3.187381319008864E-3</v>
      </c>
      <c r="K9">
        <f t="shared" si="7"/>
        <v>5026548245.7436686</v>
      </c>
      <c r="L9" s="1">
        <f t="shared" si="8"/>
        <v>2.5266187266788753E+19</v>
      </c>
      <c r="M9" t="s">
        <v>6</v>
      </c>
      <c r="N9" s="4">
        <v>15600000000</v>
      </c>
    </row>
    <row r="10" spans="1:16">
      <c r="A10">
        <v>0.9</v>
      </c>
      <c r="B10" s="1">
        <f t="shared" si="4"/>
        <v>-13.384475101798188</v>
      </c>
      <c r="C10" s="1">
        <f t="shared" si="5"/>
        <v>-11.924720953311834</v>
      </c>
      <c r="D10" s="1">
        <f t="shared" si="6"/>
        <v>-10.306147459469202</v>
      </c>
      <c r="E10" s="1">
        <f t="shared" si="0"/>
        <v>-8.565374373253178</v>
      </c>
      <c r="F10" s="1">
        <f t="shared" si="1"/>
        <v>-6.7379706688909096</v>
      </c>
      <c r="G10" s="1">
        <f t="shared" si="2"/>
        <v>-4.8504624869559905</v>
      </c>
      <c r="H10" s="1">
        <f t="shared" si="3"/>
        <v>-2.9243989188921944</v>
      </c>
      <c r="I10" s="1">
        <f>20*LOG10((SQRT(L10+POWER(2*PI()*$N$38,2)))) - 20*LOG10((SQRT(L10+POWER(2*PI()*$N$39,2)))) - 20*LOG10((SQRT(L10+POWER(2*PI()*$N$40,2)))) + 20*LOG10($N$37*2*PI()*$N$40*$N$39/$N$38)</f>
        <v>-0.9776674790108757</v>
      </c>
      <c r="J10" s="1">
        <f>20*LOG10((SQRT(L10+POWER(2*PI()*$N$43,2)))) - 20*LOG10((SQRT(L10+POWER(2*PI()*$N$44,2)))) - 20*LOG10((SQRT(L10+POWER(2*PI()*$N$45,2)))) + 20*LOG10($N$42*2*PI()*$N$45*$N$44/$N$43)</f>
        <v>4.0196422299914047E-3</v>
      </c>
      <c r="K10">
        <f t="shared" si="7"/>
        <v>5654866776.461628</v>
      </c>
      <c r="L10" s="1">
        <f t="shared" si="8"/>
        <v>3.1977518259529523E+19</v>
      </c>
      <c r="M10" t="s">
        <v>7</v>
      </c>
      <c r="N10" s="4">
        <v>14100000000</v>
      </c>
    </row>
    <row r="11" spans="1:16">
      <c r="A11">
        <v>1</v>
      </c>
      <c r="B11" s="1">
        <f t="shared" si="4"/>
        <v>-13.081715546221261</v>
      </c>
      <c r="C11" s="1">
        <f t="shared" si="5"/>
        <v>-11.708797133998814</v>
      </c>
      <c r="D11" s="1">
        <f t="shared" si="6"/>
        <v>-10.159610119698073</v>
      </c>
      <c r="E11" s="1">
        <f t="shared" si="0"/>
        <v>-8.4703061243411923</v>
      </c>
      <c r="F11" s="1">
        <f t="shared" si="1"/>
        <v>-6.6792810893020942</v>
      </c>
      <c r="G11" s="1">
        <f t="shared" si="2"/>
        <v>-4.8164462236495069</v>
      </c>
      <c r="H11" s="1">
        <f t="shared" si="3"/>
        <v>-2.9070300376939713</v>
      </c>
      <c r="I11" s="1">
        <f>20*LOG10((SQRT(L11+POWER(2*PI()*$N$38,2)))) - 20*LOG10((SQRT(L11+POWER(2*PI()*$N$39,2)))) - 20*LOG10((SQRT(L11+POWER(2*PI()*$N$40,2)))) + 20*LOG10($N$37*2*PI()*$N$40*$N$39/$N$38)</f>
        <v>-0.9724984314296421</v>
      </c>
      <c r="J11" s="1">
        <f>20*LOG10((SQRT(L11+POWER(2*PI()*$N$43,2)))) - 20*LOG10((SQRT(L11+POWER(2*PI()*$N$44,2)))) - 20*LOG10((SQRT(L11+POWER(2*PI()*$N$45,2)))) + 20*LOG10($N$42*2*PI()*$N$45*$N$44/$N$43)</f>
        <v>4.9427274195181781E-3</v>
      </c>
      <c r="K11">
        <f t="shared" si="7"/>
        <v>6283185307.1795864</v>
      </c>
      <c r="L11" s="1">
        <f t="shared" si="8"/>
        <v>3.9478417604357431E+19</v>
      </c>
      <c r="M11" t="s">
        <v>35</v>
      </c>
      <c r="N11" s="4"/>
    </row>
    <row r="12" spans="1:16">
      <c r="A12">
        <v>1.1000000000000001</v>
      </c>
      <c r="B12" s="1">
        <f t="shared" si="4"/>
        <v>-12.771047069120584</v>
      </c>
      <c r="C12" s="1">
        <f t="shared" si="5"/>
        <v>-11.482815828482927</v>
      </c>
      <c r="D12" s="1">
        <f t="shared" si="6"/>
        <v>-10.00376559770811</v>
      </c>
      <c r="E12" s="1">
        <f t="shared" si="0"/>
        <v>-8.3679725384332357</v>
      </c>
      <c r="F12" s="1">
        <f t="shared" si="1"/>
        <v>-6.6155612129489043</v>
      </c>
      <c r="G12" s="1">
        <f t="shared" si="2"/>
        <v>-4.7792989579994867</v>
      </c>
      <c r="H12" s="1">
        <f t="shared" si="3"/>
        <v>-2.8879900313206122</v>
      </c>
      <c r="I12" s="1">
        <f>20*LOG10((SQRT(L12+POWER(2*PI()*$N$38,2)))) - 20*LOG10((SQRT(L12+POWER(2*PI()*$N$39,2)))) - 20*LOG10((SQRT(L12+POWER(2*PI()*$N$40,2)))) + 20*LOG10($N$37*2*PI()*$N$40*$N$39/$N$38)</f>
        <v>-0.96681557872645385</v>
      </c>
      <c r="J12" s="1">
        <f>20*LOG10((SQRT(L12+POWER(2*PI()*$N$43,2)))) - 20*LOG10((SQRT(L12+POWER(2*PI()*$N$44,2)))) - 20*LOG10((SQRT(L12+POWER(2*PI()*$N$45,2)))) + 20*LOG10($N$42*2*PI()*$N$45*$N$44/$N$43)</f>
        <v>5.9543140812934325E-3</v>
      </c>
      <c r="K12">
        <f t="shared" si="7"/>
        <v>6911503837.8975458</v>
      </c>
      <c r="L12" s="1">
        <f t="shared" si="8"/>
        <v>4.7768885301272502E+19</v>
      </c>
      <c r="M12" t="s">
        <v>4</v>
      </c>
      <c r="N12" s="4">
        <f>10^(-11/20)</f>
        <v>0.28183829312644532</v>
      </c>
    </row>
    <row r="13" spans="1:16">
      <c r="A13">
        <v>1.2000000000000002</v>
      </c>
      <c r="B13" s="1">
        <f t="shared" si="4"/>
        <v>-12.455724626851548</v>
      </c>
      <c r="C13" s="1">
        <f t="shared" si="5"/>
        <v>-11.24902042916591</v>
      </c>
      <c r="D13" s="1">
        <f t="shared" si="6"/>
        <v>-9.8399131777957223</v>
      </c>
      <c r="E13" s="1">
        <f t="shared" si="0"/>
        <v>-8.2590319318105969</v>
      </c>
      <c r="F13" s="1">
        <f t="shared" si="1"/>
        <v>-6.547109979877888</v>
      </c>
      <c r="G13" s="1">
        <f t="shared" si="2"/>
        <v>-4.7391442051430204</v>
      </c>
      <c r="H13" s="1">
        <f t="shared" si="3"/>
        <v>-2.867323588782142</v>
      </c>
      <c r="I13" s="1">
        <f>20*LOG10((SQRT(L13+POWER(2*PI()*$N$38,2)))) - 20*LOG10((SQRT(L13+POWER(2*PI()*$N$39,2)))) - 20*LOG10((SQRT(L13+POWER(2*PI()*$N$40,2)))) + 20*LOG10($N$37*2*PI()*$N$40*$N$39/$N$38)</f>
        <v>-0.96062776743511336</v>
      </c>
      <c r="J13" s="1">
        <f>20*LOG10((SQRT(L13+POWER(2*PI()*$N$43,2)))) - 20*LOG10((SQRT(L13+POWER(2*PI()*$N$44,2)))) - 20*LOG10((SQRT(L13+POWER(2*PI()*$N$45,2)))) + 20*LOG10($N$42*2*PI()*$N$45*$N$44/$N$43)</f>
        <v>7.0518556939589416E-3</v>
      </c>
      <c r="K13">
        <f t="shared" si="7"/>
        <v>7539822368.6155043</v>
      </c>
      <c r="L13" s="1">
        <f t="shared" si="8"/>
        <v>5.6848921350274712E+19</v>
      </c>
      <c r="M13" t="s">
        <v>5</v>
      </c>
      <c r="N13" s="4">
        <v>2110000000</v>
      </c>
    </row>
    <row r="14" spans="1:16">
      <c r="A14">
        <v>1.3000000000000003</v>
      </c>
      <c r="B14" s="1">
        <f t="shared" si="4"/>
        <v>-12.138454085074756</v>
      </c>
      <c r="C14" s="1">
        <f t="shared" si="5"/>
        <v>-11.009432379814825</v>
      </c>
      <c r="D14" s="1">
        <f t="shared" si="6"/>
        <v>-9.6692968943425797</v>
      </c>
      <c r="E14" s="1">
        <f t="shared" si="0"/>
        <v>-8.1441432682938171</v>
      </c>
      <c r="F14" s="1">
        <f t="shared" si="1"/>
        <v>-6.4742361759685423</v>
      </c>
      <c r="G14" s="1">
        <f t="shared" si="2"/>
        <v>-4.6961122992298669</v>
      </c>
      <c r="H14" s="1">
        <f t="shared" si="3"/>
        <v>-2.8450785444585733</v>
      </c>
      <c r="I14" s="1">
        <f>20*LOG10((SQRT(L14+POWER(2*PI()*$N$38,2)))) - 20*LOG10((SQRT(L14+POWER(2*PI()*$N$39,2)))) - 20*LOG10((SQRT(L14+POWER(2*PI()*$N$40,2)))) + 20*LOG10($N$37*2*PI()*$N$40*$N$39/$N$38)</f>
        <v>-0.95394457299644841</v>
      </c>
      <c r="J14" s="1">
        <f>20*LOG10((SQRT(L14+POWER(2*PI()*$N$43,2)))) - 20*LOG10((SQRT(L14+POWER(2*PI()*$N$44,2)))) - 20*LOG10((SQRT(L14+POWER(2*PI()*$N$45,2)))) + 20*LOG10($N$42*2*PI()*$N$45*$N$44/$N$43)</f>
        <v>8.2325880367477566E-3</v>
      </c>
      <c r="K14">
        <f t="shared" si="7"/>
        <v>8168140899.3334637</v>
      </c>
      <c r="L14" s="1">
        <f t="shared" si="8"/>
        <v>6.6718525751364084E+19</v>
      </c>
      <c r="M14" t="s">
        <v>6</v>
      </c>
      <c r="N14" s="4">
        <v>15600000000</v>
      </c>
    </row>
    <row r="15" spans="1:16">
      <c r="A15">
        <v>1.4000000000000001</v>
      </c>
      <c r="B15" s="1">
        <f t="shared" si="4"/>
        <v>-11.821442332344304</v>
      </c>
      <c r="C15" s="1">
        <f t="shared" si="5"/>
        <v>-10.765842707639763</v>
      </c>
      <c r="D15" s="1">
        <f t="shared" si="6"/>
        <v>-9.4930897680203543</v>
      </c>
      <c r="E15" s="1">
        <f t="shared" si="0"/>
        <v>-8.0239572218932267</v>
      </c>
      <c r="F15" s="1">
        <f t="shared" si="1"/>
        <v>-6.397254954664561</v>
      </c>
      <c r="G15" s="1">
        <f t="shared" si="2"/>
        <v>-4.6503393184635229</v>
      </c>
      <c r="H15" s="1">
        <f t="shared" si="3"/>
        <v>-2.8213056127911216</v>
      </c>
      <c r="I15" s="1">
        <f>20*LOG10((SQRT(L15+POWER(2*PI()*$N$38,2)))) - 20*LOG10((SQRT(L15+POWER(2*PI()*$N$39,2)))) - 20*LOG10((SQRT(L15+POWER(2*PI()*$N$40,2)))) + 20*LOG10($N$37*2*PI()*$N$40*$N$39/$N$38)</f>
        <v>-0.94677627065846082</v>
      </c>
      <c r="J15" s="1">
        <f>20*LOG10((SQRT(L15+POWER(2*PI()*$N$43,2)))) - 20*LOG10((SQRT(L15+POWER(2*PI()*$N$44,2)))) - 20*LOG10((SQRT(L15+POWER(2*PI()*$N$45,2)))) + 20*LOG10($N$42*2*PI()*$N$45*$N$44/$N$43)</f>
        <v>9.4935356744372257E-3</v>
      </c>
      <c r="K15">
        <f t="shared" si="7"/>
        <v>8796459430.0514202</v>
      </c>
      <c r="L15" s="1">
        <f t="shared" si="8"/>
        <v>7.7377698504540553E+19</v>
      </c>
      <c r="M15" t="s">
        <v>7</v>
      </c>
      <c r="N15" s="4">
        <v>14100000000</v>
      </c>
    </row>
    <row r="16" spans="1:16">
      <c r="A16">
        <v>1.5000000000000002</v>
      </c>
      <c r="B16" s="1">
        <f t="shared" si="4"/>
        <v>-11.506457689259605</v>
      </c>
      <c r="C16" s="1">
        <f t="shared" si="5"/>
        <v>-10.519815039974304</v>
      </c>
      <c r="D16" s="1">
        <f t="shared" si="6"/>
        <v>-9.312383083800853</v>
      </c>
      <c r="E16" s="1">
        <f t="shared" si="0"/>
        <v>-7.8991085738488209</v>
      </c>
      <c r="F16" s="1">
        <f t="shared" si="1"/>
        <v>-6.3164845681433235</v>
      </c>
      <c r="G16" s="1">
        <f t="shared" si="2"/>
        <v>-4.6019660151794994</v>
      </c>
      <c r="H16" s="1">
        <f t="shared" si="3"/>
        <v>-2.7960581145364927</v>
      </c>
      <c r="I16" s="1">
        <f>20*LOG10((SQRT(L16+POWER(2*PI()*$N$38,2)))) - 20*LOG10((SQRT(L16+POWER(2*PI()*$N$39,2)))) - 20*LOG10((SQRT(L16+POWER(2*PI()*$N$40,2)))) + 20*LOG10($N$37*2*PI()*$N$40*$N$39/$N$38)</f>
        <v>-0.93913380462495866</v>
      </c>
      <c r="J16" s="1">
        <f>20*LOG10((SQRT(L16+POWER(2*PI()*$N$43,2)))) - 20*LOG10((SQRT(L16+POWER(2*PI()*$N$44,2)))) - 20*LOG10((SQRT(L16+POWER(2*PI()*$N$45,2)))) + 20*LOG10($N$42*2*PI()*$N$45*$N$44/$N$43)</f>
        <v>1.0831518886618596E-2</v>
      </c>
      <c r="K16">
        <f t="shared" si="7"/>
        <v>9424777960.7693806</v>
      </c>
      <c r="L16" s="1">
        <f t="shared" si="8"/>
        <v>8.8826439609804243E+19</v>
      </c>
      <c r="M16" t="s">
        <v>26</v>
      </c>
    </row>
    <row r="17" spans="1:14">
      <c r="A17">
        <v>1.6</v>
      </c>
      <c r="B17" s="1">
        <f t="shared" si="4"/>
        <v>-11.194892544889541</v>
      </c>
      <c r="C17" s="1">
        <f t="shared" si="5"/>
        <v>-10.272696618495416</v>
      </c>
      <c r="D17" s="1">
        <f t="shared" si="6"/>
        <v>-9.1281800783051494</v>
      </c>
      <c r="E17" s="1">
        <f t="shared" si="0"/>
        <v>-7.7702099735503509</v>
      </c>
      <c r="F17" s="1">
        <f t="shared" si="1"/>
        <v>-6.2322433557075385</v>
      </c>
      <c r="G17" s="1">
        <f t="shared" si="2"/>
        <v>-4.5511367656646655</v>
      </c>
      <c r="H17" s="1">
        <f t="shared" si="3"/>
        <v>-2.7693916973427406</v>
      </c>
      <c r="I17" s="1">
        <f>20*LOG10((SQRT(L17+POWER(2*PI()*$N$38,2)))) - 20*LOG10((SQRT(L17+POWER(2*PI()*$N$39,2)))) - 20*LOG10((SQRT(L17+POWER(2*PI()*$N$40,2)))) + 20*LOG10($N$37*2*PI()*$N$40*$N$39/$N$38)</f>
        <v>-0.93102875562385634</v>
      </c>
      <c r="J17" s="1">
        <f>20*LOG10((SQRT(L17+POWER(2*PI()*$N$43,2)))) - 20*LOG10((SQRT(L17+POWER(2*PI()*$N$44,2)))) - 20*LOG10((SQRT(L17+POWER(2*PI()*$N$45,2)))) + 20*LOG10($N$42*2*PI()*$N$45*$N$44/$N$43)</f>
        <v>1.2243161013032022E-2</v>
      </c>
      <c r="K17">
        <f t="shared" si="7"/>
        <v>10053096491.487337</v>
      </c>
      <c r="L17" s="1">
        <f t="shared" si="8"/>
        <v>1.0106474906715501E+20</v>
      </c>
      <c r="M17" t="s">
        <v>4</v>
      </c>
      <c r="N17" s="4">
        <f>10^(-9/20)</f>
        <v>0.35481338923357542</v>
      </c>
    </row>
    <row r="18" spans="1:14">
      <c r="A18">
        <v>1.7000000000000002</v>
      </c>
      <c r="B18" s="1">
        <f t="shared" si="4"/>
        <v>-10.887823217613573</v>
      </c>
      <c r="C18" s="1">
        <f t="shared" si="5"/>
        <v>-10.025634364177506</v>
      </c>
      <c r="D18" s="1">
        <f t="shared" si="6"/>
        <v>-8.9413933062365061</v>
      </c>
      <c r="E18" s="1">
        <f t="shared" si="0"/>
        <v>-7.6378470293549299</v>
      </c>
      <c r="F18" s="1">
        <f t="shared" si="1"/>
        <v>-6.1448470235467596</v>
      </c>
      <c r="G18" s="1">
        <f t="shared" si="2"/>
        <v>-4.497998552809122</v>
      </c>
      <c r="H18" s="1">
        <f t="shared" si="3"/>
        <v>-2.7413640533292494</v>
      </c>
      <c r="I18" s="1">
        <f>20*LOG10((SQRT(L18+POWER(2*PI()*$N$38,2)))) - 20*LOG10((SQRT(L18+POWER(2*PI()*$N$39,2)))) - 20*LOG10((SQRT(L18+POWER(2*PI()*$N$40,2)))) + 20*LOG10($N$37*2*PI()*$N$40*$N$39/$N$38)</f>
        <v>-0.92247330707300534</v>
      </c>
      <c r="J18" s="1">
        <f>20*LOG10((SQRT(L18+POWER(2*PI()*$N$43,2)))) - 20*LOG10((SQRT(L18+POWER(2*PI()*$N$44,2)))) - 20*LOG10((SQRT(L18+POWER(2*PI()*$N$45,2)))) + 20*LOG10($N$42*2*PI()*$N$45*$N$44/$N$43)</f>
        <v>1.3724896186516844E-2</v>
      </c>
      <c r="K18">
        <f t="shared" si="7"/>
        <v>10681415022.205297</v>
      </c>
      <c r="L18" s="1">
        <f t="shared" si="8"/>
        <v>1.14092626876593E+20</v>
      </c>
      <c r="M18" t="s">
        <v>5</v>
      </c>
      <c r="N18" s="4">
        <v>2672000000</v>
      </c>
    </row>
    <row r="19" spans="1:14">
      <c r="A19">
        <v>1.8000000000000003</v>
      </c>
      <c r="B19" s="1">
        <f t="shared" si="4"/>
        <v>-10.586064312503964</v>
      </c>
      <c r="C19" s="1">
        <f t="shared" si="5"/>
        <v>-9.7795936693306373</v>
      </c>
      <c r="D19" s="1">
        <f t="shared" si="6"/>
        <v>-8.7528449403023387</v>
      </c>
      <c r="E19" s="1">
        <f t="shared" si="0"/>
        <v>-7.5025746471297623</v>
      </c>
      <c r="F19" s="1">
        <f t="shared" si="1"/>
        <v>-6.0546062370825098</v>
      </c>
      <c r="G19" s="1">
        <f t="shared" si="2"/>
        <v>-4.4426999928936937</v>
      </c>
      <c r="H19" s="1">
        <f t="shared" si="3"/>
        <v>-2.7120346362436862</v>
      </c>
      <c r="I19" s="1">
        <f>20*LOG10((SQRT(L19+POWER(2*PI()*$N$38,2)))) - 20*LOG10((SQRT(L19+POWER(2*PI()*$N$39,2)))) - 20*LOG10((SQRT(L19+POWER(2*PI()*$N$40,2)))) + 20*LOG10($N$37*2*PI()*$N$40*$N$39/$N$38)</f>
        <v>-0.91348021002272617</v>
      </c>
      <c r="J19" s="1">
        <f>20*LOG10((SQRT(L19+POWER(2*PI()*$N$43,2)))) - 20*LOG10((SQRT(L19+POWER(2*PI()*$N$44,2)))) - 20*LOG10((SQRT(L19+POWER(2*PI()*$N$45,2)))) + 20*LOG10($N$42*2*PI()*$N$45*$N$44/$N$43)</f>
        <v>1.5272977423506973E-2</v>
      </c>
      <c r="K19">
        <f t="shared" si="7"/>
        <v>11309733552.923258</v>
      </c>
      <c r="L19" s="1">
        <f t="shared" si="8"/>
        <v>1.2791007303811814E+20</v>
      </c>
      <c r="M19" t="s">
        <v>6</v>
      </c>
      <c r="N19" s="4">
        <v>15600000000</v>
      </c>
    </row>
    <row r="20" spans="1:14">
      <c r="A20">
        <v>1.9000000000000001</v>
      </c>
      <c r="B20" s="1">
        <f t="shared" si="4"/>
        <v>-10.290216399455005</v>
      </c>
      <c r="C20" s="1">
        <f t="shared" si="5"/>
        <v>-9.5353781933170296</v>
      </c>
      <c r="D20" s="1">
        <f t="shared" si="6"/>
        <v>-8.5632693012032632</v>
      </c>
      <c r="E20" s="1">
        <f t="shared" si="0"/>
        <v>-7.3649145010790562</v>
      </c>
      <c r="F20" s="1">
        <f t="shared" si="1"/>
        <v>-5.9618245353864268</v>
      </c>
      <c r="G20" s="1">
        <f t="shared" si="2"/>
        <v>-4.3853904159325339</v>
      </c>
      <c r="H20" s="1">
        <f t="shared" si="3"/>
        <v>-2.6814643806224296</v>
      </c>
      <c r="I20" s="1">
        <f>20*LOG10((SQRT(L20+POWER(2*PI()*$N$38,2)))) - 20*LOG10((SQRT(L20+POWER(2*PI()*$N$39,2)))) - 20*LOG10((SQRT(L20+POWER(2*PI()*$N$40,2)))) + 20*LOG10($N$37*2*PI()*$N$40*$N$39/$N$38)</f>
        <v>-0.90406274705946998</v>
      </c>
      <c r="J20" s="1">
        <f>20*LOG10((SQRT(L20+POWER(2*PI()*$N$43,2)))) - 20*LOG10((SQRT(L20+POWER(2*PI()*$N$44,2)))) - 20*LOG10((SQRT(L20+POWER(2*PI()*$N$45,2)))) + 20*LOG10($N$42*2*PI()*$N$45*$N$44/$N$43)</f>
        <v>1.6883485040409596E-2</v>
      </c>
      <c r="K20">
        <f t="shared" si="7"/>
        <v>11938052083.641214</v>
      </c>
      <c r="L20" s="1">
        <f t="shared" si="8"/>
        <v>1.4251708755173034E+20</v>
      </c>
      <c r="M20" t="s">
        <v>7</v>
      </c>
      <c r="N20" s="4">
        <v>14100000000</v>
      </c>
    </row>
    <row r="21" spans="1:14">
      <c r="A21">
        <v>2</v>
      </c>
      <c r="B21" s="1">
        <f t="shared" si="4"/>
        <v>-10.000706814989172</v>
      </c>
      <c r="C21" s="1">
        <f t="shared" si="5"/>
        <v>-9.2936494596675061</v>
      </c>
      <c r="D21" s="1">
        <f t="shared" si="6"/>
        <v>-8.3733169914918335</v>
      </c>
      <c r="E21" s="1">
        <f t="shared" si="0"/>
        <v>-7.2253535015836121</v>
      </c>
      <c r="F21" s="1">
        <f t="shared" si="1"/>
        <v>-5.8667965669800424</v>
      </c>
      <c r="G21" s="1">
        <f t="shared" si="2"/>
        <v>-4.3262190070787767</v>
      </c>
      <c r="H21" s="1">
        <f t="shared" si="3"/>
        <v>-2.6497154252089388</v>
      </c>
      <c r="I21" s="1">
        <f>20*LOG10((SQRT(L21+POWER(2*PI()*$N$38,2)))) - 20*LOG10((SQRT(L21+POWER(2*PI()*$N$39,2)))) - 20*LOG10((SQRT(L21+POWER(2*PI()*$N$40,2)))) + 20*LOG10($N$37*2*PI()*$N$40*$N$39/$N$38)</f>
        <v>-0.89423469535316258</v>
      </c>
      <c r="J21" s="1">
        <f>20*LOG10((SQRT(L21+POWER(2*PI()*$N$43,2)))) - 20*LOG10((SQRT(L21+POWER(2*PI()*$N$44,2)))) - 20*LOG10((SQRT(L21+POWER(2*PI()*$N$45,2)))) + 20*LOG10($N$42*2*PI()*$N$45*$N$44/$N$43)</f>
        <v>1.8552335365029649E-2</v>
      </c>
      <c r="K21">
        <f t="shared" si="7"/>
        <v>12566370614.359173</v>
      </c>
      <c r="L21" s="1">
        <f t="shared" si="8"/>
        <v>1.5791367041742973E+20</v>
      </c>
      <c r="M21" t="s">
        <v>16</v>
      </c>
      <c r="N21" s="4"/>
    </row>
    <row r="22" spans="1:14">
      <c r="A22">
        <v>2.1</v>
      </c>
      <c r="B22" s="1">
        <f t="shared" si="4"/>
        <v>-9.7178239545461338</v>
      </c>
      <c r="C22" s="1">
        <f t="shared" si="5"/>
        <v>-9.054945473199524</v>
      </c>
      <c r="D22" s="1">
        <f t="shared" si="6"/>
        <v>-8.1835601013133896</v>
      </c>
      <c r="E22" s="1">
        <f t="shared" si="0"/>
        <v>-7.0843431162339812</v>
      </c>
      <c r="F22" s="1">
        <f t="shared" si="1"/>
        <v>-5.7698066378727333</v>
      </c>
      <c r="G22" s="1">
        <f t="shared" si="2"/>
        <v>-4.2653340147243171</v>
      </c>
      <c r="H22" s="1">
        <f t="shared" si="3"/>
        <v>-2.6168508426888479</v>
      </c>
      <c r="I22" s="1">
        <f>20*LOG10((SQRT(L22+POWER(2*PI()*$N$38,2)))) - 20*LOG10((SQRT(L22+POWER(2*PI()*$N$39,2)))) - 20*LOG10((SQRT(L22+POWER(2*PI()*$N$40,2)))) + 20*LOG10($N$37*2*PI()*$N$40*$N$39/$N$38)</f>
        <v>-0.8840102890313517</v>
      </c>
      <c r="J22" s="1">
        <f>20*LOG10((SQRT(L22+POWER(2*PI()*$N$43,2)))) - 20*LOG10((SQRT(L22+POWER(2*PI()*$N$44,2)))) - 20*LOG10((SQRT(L22+POWER(2*PI()*$N$45,2)))) + 20*LOG10($N$42*2*PI()*$N$45*$N$44/$N$43)</f>
        <v>2.0275289709900335E-2</v>
      </c>
      <c r="K22">
        <f t="shared" si="7"/>
        <v>13194689145.077131</v>
      </c>
      <c r="L22" s="1">
        <f t="shared" si="8"/>
        <v>1.7409982163521628E+20</v>
      </c>
      <c r="M22" t="s">
        <v>4</v>
      </c>
      <c r="N22" s="4">
        <f>10^(-7/20)</f>
        <v>0.44668359215096315</v>
      </c>
    </row>
    <row r="23" spans="1:14">
      <c r="A23">
        <v>2.2000000000000002</v>
      </c>
      <c r="B23" s="1">
        <f t="shared" si="4"/>
        <v>-9.4417457062705523</v>
      </c>
      <c r="C23" s="1">
        <f t="shared" si="5"/>
        <v>-8.8196978968116184</v>
      </c>
      <c r="D23" s="1">
        <f t="shared" si="6"/>
        <v>-7.9944980520371871</v>
      </c>
      <c r="E23" s="1">
        <f t="shared" si="0"/>
        <v>-6.9422994005710734</v>
      </c>
      <c r="F23" s="1">
        <f t="shared" si="1"/>
        <v>-5.671127556018547</v>
      </c>
      <c r="G23" s="1">
        <f t="shared" si="2"/>
        <v>-4.2028820291402553</v>
      </c>
      <c r="H23" s="1">
        <f t="shared" si="3"/>
        <v>-2.5829343775897087</v>
      </c>
      <c r="I23" s="1">
        <f>20*LOG10((SQRT(L23+POWER(2*PI()*$N$38,2)))) - 20*LOG10((SQRT(L23+POWER(2*PI()*$N$39,2)))) - 20*LOG10((SQRT(L23+POWER(2*PI()*$N$40,2)))) + 20*LOG10($N$37*2*PI()*$N$40*$N$39/$N$38)</f>
        <v>-0.87340418106188622</v>
      </c>
      <c r="J23" s="1">
        <f>20*LOG10((SQRT(L23+POWER(2*PI()*$N$43,2)))) - 20*LOG10((SQRT(L23+POWER(2*PI()*$N$44,2)))) - 20*LOG10((SQRT(L23+POWER(2*PI()*$N$45,2)))) + 20*LOG10($N$42*2*PI()*$N$45*$N$44/$N$43)</f>
        <v>2.20479635751758E-2</v>
      </c>
      <c r="K23">
        <f t="shared" si="7"/>
        <v>13823007675.795092</v>
      </c>
      <c r="L23" s="1">
        <f t="shared" si="8"/>
        <v>1.9107554120509001E+20</v>
      </c>
      <c r="M23" t="s">
        <v>5</v>
      </c>
      <c r="N23" s="4">
        <v>3400000000</v>
      </c>
    </row>
    <row r="24" spans="1:14">
      <c r="A24">
        <v>2.3000000000000003</v>
      </c>
      <c r="B24" s="1">
        <f t="shared" si="4"/>
        <v>-9.1725627846473117</v>
      </c>
      <c r="C24" s="1">
        <f t="shared" si="5"/>
        <v>-8.5882475605889397</v>
      </c>
      <c r="D24" s="1">
        <f t="shared" si="6"/>
        <v>-7.8065637368694638</v>
      </c>
      <c r="E24" s="1">
        <f t="shared" si="0"/>
        <v>-6.799603601879852</v>
      </c>
      <c r="F24" s="1">
        <f t="shared" si="1"/>
        <v>-5.5710197514177935</v>
      </c>
      <c r="G24" s="1">
        <f t="shared" si="2"/>
        <v>-4.1390073338474451</v>
      </c>
      <c r="H24" s="1">
        <f t="shared" si="3"/>
        <v>-2.548030193971158</v>
      </c>
      <c r="I24" s="1">
        <f>20*LOG10((SQRT(L24+POWER(2*PI()*$N$38,2)))) - 20*LOG10((SQRT(L24+POWER(2*PI()*$N$39,2)))) - 20*LOG10((SQRT(L24+POWER(2*PI()*$N$40,2)))) + 20*LOG10($N$37*2*PI()*$N$40*$N$39/$N$38)</f>
        <v>-0.86243140481983005</v>
      </c>
      <c r="J24" s="1">
        <f>20*LOG10((SQRT(L24+POWER(2*PI()*$N$43,2)))) - 20*LOG10((SQRT(L24+POWER(2*PI()*$N$44,2)))) - 20*LOG10((SQRT(L24+POWER(2*PI()*$N$45,2)))) + 20*LOG10($N$42*2*PI()*$N$45*$N$44/$N$43)</f>
        <v>2.3865836048173605E-2</v>
      </c>
      <c r="K24">
        <f t="shared" si="7"/>
        <v>14451326206.51305</v>
      </c>
      <c r="L24" s="1">
        <f t="shared" si="8"/>
        <v>2.0884082912705085E+20</v>
      </c>
      <c r="M24" t="s">
        <v>6</v>
      </c>
      <c r="N24" s="4">
        <v>15600000000</v>
      </c>
    </row>
    <row r="25" spans="1:14">
      <c r="A25">
        <v>2.4000000000000004</v>
      </c>
      <c r="B25" s="1">
        <f t="shared" si="4"/>
        <v>-8.9102977252436517</v>
      </c>
      <c r="C25" s="1">
        <f t="shared" si="5"/>
        <v>-8.3608582367407394</v>
      </c>
      <c r="D25" s="1">
        <f t="shared" si="6"/>
        <v>-7.6201297006689117</v>
      </c>
      <c r="E25" s="1">
        <f t="shared" si="0"/>
        <v>-6.6566032105763782</v>
      </c>
      <c r="F25" s="1">
        <f t="shared" si="1"/>
        <v>-5.4697306477184213</v>
      </c>
      <c r="G25" s="1">
        <f t="shared" si="2"/>
        <v>-4.0738513304091839</v>
      </c>
      <c r="H25" s="1">
        <f t="shared" si="3"/>
        <v>-2.5122026343012465</v>
      </c>
      <c r="I25" s="1">
        <f>20*LOG10((SQRT(L25+POWER(2*PI()*$N$38,2)))) - 20*LOG10((SQRT(L25+POWER(2*PI()*$N$39,2)))) - 20*LOG10((SQRT(L25+POWER(2*PI()*$N$40,2)))) + 20*LOG10($N$37*2*PI()*$N$40*$N$39/$N$38)</f>
        <v>-0.85110733551314866</v>
      </c>
      <c r="J25" s="1">
        <f>20*LOG10((SQRT(L25+POWER(2*PI()*$N$43,2)))) - 20*LOG10((SQRT(L25+POWER(2*PI()*$N$44,2)))) - 20*LOG10((SQRT(L25+POWER(2*PI()*$N$45,2)))) + 20*LOG10($N$42*2*PI()*$N$45*$N$44/$N$43)</f>
        <v>2.5724259366000979E-2</v>
      </c>
      <c r="K25">
        <f t="shared" si="7"/>
        <v>15079644737.231009</v>
      </c>
      <c r="L25" s="1">
        <f t="shared" si="8"/>
        <v>2.2739568540109885E+20</v>
      </c>
      <c r="M25" t="s">
        <v>7</v>
      </c>
      <c r="N25" s="4">
        <v>14100000000</v>
      </c>
    </row>
    <row r="26" spans="1:14">
      <c r="A26">
        <v>2.5000000000000004</v>
      </c>
      <c r="B26" s="1">
        <f t="shared" si="4"/>
        <v>-8.6549202484884518</v>
      </c>
      <c r="C26" s="1">
        <f t="shared" si="5"/>
        <v>-8.1377287190144898</v>
      </c>
      <c r="D26" s="1">
        <f t="shared" si="6"/>
        <v>-7.4355141720642735</v>
      </c>
      <c r="E26" s="1">
        <f t="shared" si="0"/>
        <v>-6.5136133474743758</v>
      </c>
      <c r="F26" s="1">
        <f t="shared" si="1"/>
        <v>-5.367494259200015</v>
      </c>
      <c r="G26" s="1">
        <f t="shared" si="2"/>
        <v>-4.0075520360253165</v>
      </c>
      <c r="H26" s="1">
        <f t="shared" si="3"/>
        <v>-2.4755159906872564</v>
      </c>
      <c r="I26" s="1">
        <f>20*LOG10((SQRT(L26+POWER(2*PI()*$N$38,2)))) - 20*LOG10((SQRT(L26+POWER(2*PI()*$N$39,2)))) - 20*LOG10((SQRT(L26+POWER(2*PI()*$N$40,2)))) + 20*LOG10($N$37*2*PI()*$N$40*$N$39/$N$38)</f>
        <v>-0.8394476516333782</v>
      </c>
      <c r="J26" s="1">
        <f>20*LOG10((SQRT(L26+POWER(2*PI()*$N$43,2)))) - 20*LOG10((SQRT(L26+POWER(2*PI()*$N$44,2)))) - 20*LOG10((SQRT(L26+POWER(2*PI()*$N$45,2)))) + 20*LOG10($N$42*2*PI()*$N$45*$N$44/$N$43)</f>
        <v>2.761846860923356E-2</v>
      </c>
      <c r="K26">
        <f t="shared" si="7"/>
        <v>15707963267.948969</v>
      </c>
      <c r="L26" s="1">
        <f t="shared" si="8"/>
        <v>2.4674011002723405E+20</v>
      </c>
      <c r="M26" t="s">
        <v>8</v>
      </c>
      <c r="N26" s="4"/>
    </row>
    <row r="27" spans="1:14">
      <c r="A27">
        <v>2.6</v>
      </c>
      <c r="B27" s="1">
        <f t="shared" si="4"/>
        <v>-8.4063596212395453</v>
      </c>
      <c r="C27" s="1">
        <f t="shared" si="5"/>
        <v>-7.919003309118068</v>
      </c>
      <c r="D27" s="1">
        <f t="shared" si="6"/>
        <v>-7.2529868191632261</v>
      </c>
      <c r="E27" s="1">
        <f t="shared" si="0"/>
        <v>-6.3709183900872688</v>
      </c>
      <c r="F27" s="1">
        <f t="shared" si="1"/>
        <v>-5.2645309862373892</v>
      </c>
      <c r="G27" s="1">
        <f t="shared" si="2"/>
        <v>-3.9402436521818913</v>
      </c>
      <c r="H27" s="1">
        <f t="shared" si="3"/>
        <v>-2.4380342894030207</v>
      </c>
      <c r="I27" s="1">
        <f>20*LOG10((SQRT(L27+POWER(2*PI()*$N$38,2)))) - 20*LOG10((SQRT(L27+POWER(2*PI()*$N$39,2)))) - 20*LOG10((SQRT(L27+POWER(2*PI()*$N$40,2)))) + 20*LOG10($N$37*2*PI()*$N$40*$N$39/$N$38)</f>
        <v>-0.82746829659268428</v>
      </c>
      <c r="J27" s="1">
        <f>20*LOG10((SQRT(L27+POWER(2*PI()*$N$43,2)))) - 20*LOG10((SQRT(L27+POWER(2*PI()*$N$44,2)))) - 20*LOG10((SQRT(L27+POWER(2*PI()*$N$45,2)))) + 20*LOG10($N$42*2*PI()*$N$45*$N$44/$N$43)</f>
        <v>2.9543591493137455E-2</v>
      </c>
      <c r="K27">
        <f t="shared" si="7"/>
        <v>16336281798.666924</v>
      </c>
      <c r="L27" s="1">
        <f t="shared" si="8"/>
        <v>2.668741030054562E+20</v>
      </c>
      <c r="M27" t="s">
        <v>4</v>
      </c>
      <c r="N27" s="4">
        <f>10^(-5/20)</f>
        <v>0.56234132519034907</v>
      </c>
    </row>
    <row r="28" spans="1:14">
      <c r="A28">
        <v>2.7</v>
      </c>
      <c r="B28" s="1">
        <f t="shared" si="4"/>
        <v>-8.164514558026184</v>
      </c>
      <c r="C28" s="1">
        <f t="shared" si="5"/>
        <v>-7.7047808472742361</v>
      </c>
      <c r="D28" s="1">
        <f t="shared" si="6"/>
        <v>-7.0727741463661857</v>
      </c>
      <c r="E28" s="1">
        <f t="shared" si="0"/>
        <v>-6.2287737560387768</v>
      </c>
      <c r="F28" s="1">
        <f t="shared" si="1"/>
        <v>-5.1610475825130209</v>
      </c>
      <c r="G28" s="1">
        <f t="shared" si="2"/>
        <v>-3.8720562016787028</v>
      </c>
      <c r="H28" s="1">
        <f t="shared" si="3"/>
        <v>-2.3998210894339138</v>
      </c>
      <c r="I28" s="1">
        <f>20*LOG10((SQRT(L28+POWER(2*PI()*$N$38,2)))) - 20*LOG10((SQRT(L28+POWER(2*PI()*$N$39,2)))) - 20*LOG10((SQRT(L28+POWER(2*PI()*$N$40,2)))) + 20*LOG10($N$37*2*PI()*$N$40*$N$39/$N$38)</f>
        <v>-0.81518544069854215</v>
      </c>
      <c r="J28" s="1">
        <f>20*LOG10((SQRT(L28+POWER(2*PI()*$N$43,2)))) - 20*LOG10((SQRT(L28+POWER(2*PI()*$N$44,2)))) - 20*LOG10((SQRT(L28+POWER(2*PI()*$N$45,2)))) + 20*LOG10($N$42*2*PI()*$N$45*$N$44/$N$43)</f>
        <v>3.1494658225426519E-2</v>
      </c>
      <c r="K28">
        <f t="shared" si="7"/>
        <v>16964600329.384882</v>
      </c>
      <c r="L28" s="1">
        <f t="shared" si="8"/>
        <v>2.8779766433576564E+20</v>
      </c>
      <c r="M28" t="s">
        <v>5</v>
      </c>
      <c r="N28" s="4">
        <v>4355000000</v>
      </c>
    </row>
    <row r="29" spans="1:14">
      <c r="A29">
        <v>2.8000000000000003</v>
      </c>
      <c r="B29" s="1">
        <f t="shared" si="4"/>
        <v>-7.929261119444277</v>
      </c>
      <c r="C29" s="1">
        <f t="shared" si="5"/>
        <v>-7.4951224386398962</v>
      </c>
      <c r="D29" s="1">
        <f t="shared" si="6"/>
        <v>-6.895064485411865</v>
      </c>
      <c r="E29" s="1">
        <f t="shared" si="0"/>
        <v>-6.0874077758855378</v>
      </c>
      <c r="F29" s="1">
        <f t="shared" si="1"/>
        <v>-5.0572372681748448</v>
      </c>
      <c r="G29" s="1">
        <f t="shared" si="2"/>
        <v>-3.8031152306165268</v>
      </c>
      <c r="H29" s="1">
        <f t="shared" si="3"/>
        <v>-2.3609392955566761</v>
      </c>
      <c r="I29" s="1">
        <f>20*LOG10((SQRT(L29+POWER(2*PI()*$N$38,2)))) - 20*LOG10((SQRT(L29+POWER(2*PI()*$N$39,2)))) - 20*LOG10((SQRT(L29+POWER(2*PI()*$N$40,2)))) + 20*LOG10($N$37*2*PI()*$N$40*$N$39/$N$38)</f>
        <v>-0.80261544361349024</v>
      </c>
      <c r="J29" s="1">
        <f>20*LOG10((SQRT(L29+POWER(2*PI()*$N$43,2)))) - 20*LOG10((SQRT(L29+POWER(2*PI()*$N$44,2)))) - 20*LOG10((SQRT(L29+POWER(2*PI()*$N$45,2)))) + 20*LOG10($N$42*2*PI()*$N$45*$N$44/$N$43)</f>
        <v>3.3466611397187762E-2</v>
      </c>
      <c r="K29">
        <f t="shared" si="7"/>
        <v>17592918860.10284</v>
      </c>
      <c r="L29" s="1">
        <f t="shared" si="8"/>
        <v>3.0951079401816221E+20</v>
      </c>
      <c r="M29" t="s">
        <v>6</v>
      </c>
      <c r="N29" s="4">
        <v>15600000000</v>
      </c>
    </row>
    <row r="30" spans="1:14">
      <c r="A30">
        <v>2.9000000000000004</v>
      </c>
      <c r="B30" s="1">
        <f t="shared" si="4"/>
        <v>-7.7004589883043195</v>
      </c>
      <c r="C30" s="1">
        <f t="shared" si="5"/>
        <v>-7.2900580288879269</v>
      </c>
      <c r="D30" s="1">
        <f t="shared" si="6"/>
        <v>-6.7200125603811216</v>
      </c>
      <c r="E30" s="1">
        <f t="shared" si="0"/>
        <v>-5.9470236007102528</v>
      </c>
      <c r="F30" s="1">
        <f t="shared" si="1"/>
        <v>-4.9532799646053434</v>
      </c>
      <c r="G30" s="1">
        <f t="shared" si="2"/>
        <v>-3.7335415713577049</v>
      </c>
      <c r="H30" s="1">
        <f t="shared" si="3"/>
        <v>-2.3214509862700652</v>
      </c>
      <c r="I30" s="1">
        <f>20*LOG10((SQRT(L30+POWER(2*PI()*$N$38,2)))) - 20*LOG10((SQRT(L30+POWER(2*PI()*$N$39,2)))) - 20*LOG10((SQRT(L30+POWER(2*PI()*$N$40,2)))) + 20*LOG10($N$37*2*PI()*$N$40*$N$39/$N$38)</f>
        <v>-0.78977481743194744</v>
      </c>
      <c r="J30" s="1">
        <f>20*LOG10((SQRT(L30+POWER(2*PI()*$N$43,2)))) - 20*LOG10((SQRT(L30+POWER(2*PI()*$N$44,2)))) - 20*LOG10((SQRT(L30+POWER(2*PI()*$N$45,2)))) + 20*LOG10($N$42*2*PI()*$N$45*$N$44/$N$43)</f>
        <v>3.5454315879150045E-2</v>
      </c>
      <c r="K30">
        <f t="shared" si="7"/>
        <v>18221237390.820805</v>
      </c>
      <c r="L30" s="1">
        <f t="shared" si="8"/>
        <v>3.3201349205264617E+20</v>
      </c>
      <c r="M30" t="s">
        <v>7</v>
      </c>
      <c r="N30" s="4">
        <v>14100000000</v>
      </c>
    </row>
    <row r="31" spans="1:14">
      <c r="A31">
        <v>3.0000000000000004</v>
      </c>
      <c r="B31" s="1">
        <f t="shared" si="4"/>
        <v>-7.4779564368562319</v>
      </c>
      <c r="C31" s="1">
        <f t="shared" si="5"/>
        <v>-7.0895919757848844</v>
      </c>
      <c r="D31" s="1">
        <f t="shared" si="6"/>
        <v>-6.5477436256036299</v>
      </c>
      <c r="E31" s="1">
        <f t="shared" si="0"/>
        <v>-5.8078011014754054</v>
      </c>
      <c r="F31" s="1">
        <f t="shared" si="1"/>
        <v>-4.849342628320386</v>
      </c>
      <c r="G31" s="1">
        <f t="shared" si="2"/>
        <v>-3.6634511620771661</v>
      </c>
      <c r="H31" s="1">
        <f t="shared" si="3"/>
        <v>-2.2814172567187256</v>
      </c>
      <c r="I31" s="1">
        <f>20*LOG10((SQRT(L31+POWER(2*PI()*$N$38,2)))) - 20*LOG10((SQRT(L31+POWER(2*PI()*$N$39,2)))) - 20*LOG10((SQRT(L31+POWER(2*PI()*$N$40,2)))) + 20*LOG10($N$37*2*PI()*$N$40*$N$39/$N$38)</f>
        <v>-0.7766801905037255</v>
      </c>
      <c r="J31" s="1">
        <f>20*LOG10((SQRT(L31+POWER(2*PI()*$N$43,2)))) - 20*LOG10((SQRT(L31+POWER(2*PI()*$N$44,2)))) - 20*LOG10((SQRT(L31+POWER(2*PI()*$N$45,2)))) + 20*LOG10($N$42*2*PI()*$N$45*$N$44/$N$43)</f>
        <v>3.7452568690127919E-2</v>
      </c>
      <c r="K31">
        <f t="shared" si="7"/>
        <v>18849555921.538761</v>
      </c>
      <c r="L31" s="1">
        <f t="shared" si="8"/>
        <v>3.5530575843921697E+20</v>
      </c>
      <c r="M31" t="s">
        <v>10</v>
      </c>
      <c r="N31" s="4"/>
    </row>
    <row r="32" spans="1:14">
      <c r="A32">
        <v>3.1</v>
      </c>
      <c r="B32" s="1">
        <f t="shared" si="4"/>
        <v>-7.2615942410481011</v>
      </c>
      <c r="C32" s="1">
        <f t="shared" si="5"/>
        <v>-6.8937077525921211</v>
      </c>
      <c r="D32" s="1">
        <f t="shared" si="6"/>
        <v>-6.3783571887486801</v>
      </c>
      <c r="E32" s="1">
        <f t="shared" si="0"/>
        <v>-5.6698987272202714</v>
      </c>
      <c r="F32" s="1">
        <f t="shared" si="1"/>
        <v>-4.745579663590604</v>
      </c>
      <c r="G32" s="1">
        <f t="shared" si="2"/>
        <v>-3.5929549182616256</v>
      </c>
      <c r="H32" s="1">
        <f t="shared" si="3"/>
        <v>-2.2408980765818001</v>
      </c>
      <c r="I32" s="1">
        <f>20*LOG10((SQRT(L32+POWER(2*PI()*$N$38,2)))) - 20*LOG10((SQRT(L32+POWER(2*PI()*$N$39,2)))) - 20*LOG10((SQRT(L32+POWER(2*PI()*$N$40,2)))) + 20*LOG10($N$37*2*PI()*$N$40*$N$39/$N$38)</f>
        <v>-0.76334827211795186</v>
      </c>
      <c r="J32" s="1">
        <f>20*LOG10((SQRT(L32+POWER(2*PI()*$N$43,2)))) - 20*LOG10((SQRT(L32+POWER(2*PI()*$N$44,2)))) - 20*LOG10((SQRT(L32+POWER(2*PI()*$N$45,2)))) + 20*LOG10($N$42*2*PI()*$N$45*$N$44/$N$43)</f>
        <v>3.9456108811350532E-2</v>
      </c>
      <c r="K32">
        <f t="shared" si="7"/>
        <v>19477874452.256718</v>
      </c>
      <c r="L32" s="1">
        <f t="shared" si="8"/>
        <v>3.7938759317787496E+20</v>
      </c>
      <c r="M32" t="s">
        <v>4</v>
      </c>
      <c r="N32" s="4">
        <f>10^(-3/20)</f>
        <v>0.70794578438413791</v>
      </c>
    </row>
    <row r="33" spans="1:15">
      <c r="A33">
        <v>3.2</v>
      </c>
      <c r="B33" s="1">
        <f t="shared" si="4"/>
        <v>-7.0512087497478433</v>
      </c>
      <c r="C33" s="1">
        <f t="shared" si="5"/>
        <v>-6.7023719059349389</v>
      </c>
      <c r="D33" s="1">
        <f t="shared" si="6"/>
        <v>-6.2119303401570392</v>
      </c>
      <c r="E33" s="1">
        <f t="shared" si="0"/>
        <v>-5.5334552977603551</v>
      </c>
      <c r="F33" s="1">
        <f t="shared" si="1"/>
        <v>-4.6421333955635475</v>
      </c>
      <c r="G33" s="1">
        <f t="shared" si="2"/>
        <v>-3.5221586513939371</v>
      </c>
      <c r="H33" s="1">
        <f t="shared" si="3"/>
        <v>-2.1999521627575405</v>
      </c>
      <c r="I33" s="1">
        <f>20*LOG10((SQRT(L33+POWER(2*PI()*$N$38,2)))) - 20*LOG10((SQRT(L33+POWER(2*PI()*$N$39,2)))) - 20*LOG10((SQRT(L33+POWER(2*PI()*$N$40,2)))) + 20*LOG10($N$37*2*PI()*$N$40*$N$39/$N$38)</f>
        <v>-0.74979581815460961</v>
      </c>
      <c r="J33" s="1">
        <f>20*LOG10((SQRT(L33+POWER(2*PI()*$N$43,2)))) - 20*LOG10((SQRT(L33+POWER(2*PI()*$N$44,2)))) - 20*LOG10((SQRT(L33+POWER(2*PI()*$N$45,2)))) + 20*LOG10($N$42*2*PI()*$N$45*$N$44/$N$43)</f>
        <v>4.1459626917145442E-2</v>
      </c>
      <c r="K33">
        <f t="shared" si="7"/>
        <v>20106192982.974674</v>
      </c>
      <c r="L33" s="1">
        <f t="shared" si="8"/>
        <v>4.0425899626862005E+20</v>
      </c>
      <c r="M33" t="s">
        <v>5</v>
      </c>
      <c r="N33" s="4">
        <v>5680000000</v>
      </c>
    </row>
    <row r="34" spans="1:15">
      <c r="A34">
        <v>3.3000000000000003</v>
      </c>
      <c r="B34" s="1">
        <f t="shared" si="4"/>
        <v>-6.8466342771442044</v>
      </c>
      <c r="C34" s="1">
        <f t="shared" si="5"/>
        <v>-6.5155373769550806</v>
      </c>
      <c r="D34" s="1">
        <f t="shared" si="6"/>
        <v>-6.0485207147974904</v>
      </c>
      <c r="E34" s="1">
        <f t="shared" si="0"/>
        <v>-5.3985917136813839</v>
      </c>
      <c r="F34" s="1">
        <f t="shared" si="1"/>
        <v>-4.5391345878561253</v>
      </c>
      <c r="G34" s="1">
        <f t="shared" si="2"/>
        <v>-3.4511630300393108</v>
      </c>
      <c r="H34" s="1">
        <f t="shared" si="3"/>
        <v>-2.1586368665410021</v>
      </c>
      <c r="I34" s="1">
        <f>20*LOG10((SQRT(L34+POWER(2*PI()*$N$38,2)))) - 20*LOG10((SQRT(L34+POWER(2*PI()*$N$39,2)))) - 20*LOG10((SQRT(L34+POWER(2*PI()*$N$40,2)))) + 20*LOG10($N$37*2*PI()*$N$40*$N$39/$N$38)</f>
        <v>-0.73603959779890715</v>
      </c>
      <c r="J34" s="1">
        <f>20*LOG10((SQRT(L34+POWER(2*PI()*$N$43,2)))) - 20*LOG10((SQRT(L34+POWER(2*PI()*$N$44,2)))) - 20*LOG10((SQRT(L34+POWER(2*PI()*$N$45,2)))) + 20*LOG10($N$42*2*PI()*$N$45*$N$44/$N$43)</f>
        <v>4.3457774996994658E-2</v>
      </c>
      <c r="K34">
        <f t="shared" si="7"/>
        <v>20734511513.692635</v>
      </c>
      <c r="L34" s="1">
        <f t="shared" si="8"/>
        <v>4.299199677114524E+20</v>
      </c>
      <c r="M34" t="s">
        <v>6</v>
      </c>
      <c r="N34" s="4">
        <v>15600000000</v>
      </c>
    </row>
    <row r="35" spans="1:15">
      <c r="A35">
        <v>3.4000000000000004</v>
      </c>
      <c r="B35" s="1">
        <f t="shared" si="4"/>
        <v>-6.6477049540164614</v>
      </c>
      <c r="C35" s="1">
        <f t="shared" si="5"/>
        <v>-6.3331462810392907</v>
      </c>
      <c r="D35" s="1">
        <f t="shared" si="6"/>
        <v>-5.8881691160104594</v>
      </c>
      <c r="E35" s="1">
        <f t="shared" si="0"/>
        <v>-5.2654125722492324</v>
      </c>
      <c r="F35" s="1">
        <f t="shared" si="1"/>
        <v>-4.436702990725621</v>
      </c>
      <c r="G35" s="1">
        <f t="shared" si="2"/>
        <v>-3.3800635786283522</v>
      </c>
      <c r="H35" s="1">
        <f t="shared" si="3"/>
        <v>-2.1170080748856321</v>
      </c>
      <c r="I35" s="1">
        <f>20*LOG10((SQRT(L35+POWER(2*PI()*$N$38,2)))) - 20*LOG10((SQRT(L35+POWER(2*PI()*$N$39,2)))) - 20*LOG10((SQRT(L35+POWER(2*PI()*$N$40,2)))) + 20*LOG10($N$37*2*PI()*$N$40*$N$39/$N$38)</f>
        <v>-0.72209636140345879</v>
      </c>
      <c r="J35" s="1">
        <f>20*LOG10((SQRT(L35+POWER(2*PI()*$N$43,2)))) - 20*LOG10((SQRT(L35+POWER(2*PI()*$N$44,2)))) - 20*LOG10((SQRT(L35+POWER(2*PI()*$N$45,2)))) + 20*LOG10($N$42*2*PI()*$N$45*$N$44/$N$43)</f>
        <v>4.5445175842303343E-2</v>
      </c>
      <c r="K35">
        <f t="shared" si="7"/>
        <v>21362830044.410595</v>
      </c>
      <c r="L35" s="1">
        <f t="shared" si="8"/>
        <v>4.5637050750637199E+20</v>
      </c>
      <c r="M35" t="s">
        <v>7</v>
      </c>
      <c r="N35" s="4">
        <v>14100000000</v>
      </c>
    </row>
    <row r="36" spans="1:15">
      <c r="A36">
        <v>3.5000000000000004</v>
      </c>
      <c r="B36" s="1">
        <f t="shared" si="4"/>
        <v>-6.454256147086312</v>
      </c>
      <c r="C36" s="1">
        <f t="shared" si="5"/>
        <v>-6.1551322287511425</v>
      </c>
      <c r="D36" s="1">
        <f t="shared" si="6"/>
        <v>-5.7309018311500495</v>
      </c>
      <c r="E36" s="1">
        <f t="shared" si="0"/>
        <v>-5.1340076825228778</v>
      </c>
      <c r="F36" s="1">
        <f t="shared" si="1"/>
        <v>-4.3349479079439845</v>
      </c>
      <c r="G36" s="1">
        <f t="shared" si="2"/>
        <v>-3.3089507093781947</v>
      </c>
      <c r="H36" s="1">
        <f t="shared" si="3"/>
        <v>-2.0751201252418241</v>
      </c>
      <c r="I36" s="1">
        <f>20*LOG10((SQRT(L36+POWER(2*PI()*$N$38,2)))) - 20*LOG10((SQRT(L36+POWER(2*PI()*$N$39,2)))) - 20*LOG10((SQRT(L36+POWER(2*PI()*$N$40,2)))) + 20*LOG10($N$37*2*PI()*$N$40*$N$39/$N$38)</f>
        <v>-0.70798280957365023</v>
      </c>
      <c r="J36" s="1">
        <f>20*LOG10((SQRT(L36+POWER(2*PI()*$N$43,2)))) - 20*LOG10((SQRT(L36+POWER(2*PI()*$N$44,2)))) - 20*LOG10((SQRT(L36+POWER(2*PI()*$N$45,2)))) + 20*LOG10($N$42*2*PI()*$N$45*$N$44/$N$43)</f>
        <v>4.7416432374603801E-2</v>
      </c>
      <c r="K36">
        <f t="shared" si="7"/>
        <v>21991148575.128555</v>
      </c>
      <c r="L36" s="1">
        <f t="shared" si="8"/>
        <v>4.8361061565337869E+20</v>
      </c>
      <c r="M36" t="s">
        <v>12</v>
      </c>
      <c r="N36" s="4"/>
    </row>
    <row r="37" spans="1:15">
      <c r="A37">
        <v>3.6</v>
      </c>
      <c r="B37" s="1">
        <f t="shared" si="4"/>
        <v>-6.2661255342264042</v>
      </c>
      <c r="C37" s="1">
        <f t="shared" si="5"/>
        <v>-5.9814222590670454</v>
      </c>
      <c r="D37" s="1">
        <f t="shared" si="6"/>
        <v>-5.5767326689185097</v>
      </c>
      <c r="E37" s="1">
        <f t="shared" si="0"/>
        <v>-5.0044534766265656</v>
      </c>
      <c r="F37" s="1">
        <f t="shared" si="1"/>
        <v>-4.2339687723793702</v>
      </c>
      <c r="G37" s="1">
        <f t="shared" si="2"/>
        <v>-3.2379097829994237</v>
      </c>
      <c r="H37" s="1">
        <f t="shared" si="3"/>
        <v>-2.0330257333912982</v>
      </c>
      <c r="I37" s="1">
        <f>20*LOG10((SQRT(L37+POWER(2*PI()*$N$38,2)))) - 20*LOG10((SQRT(L37+POWER(2*PI()*$N$39,2)))) - 20*LOG10((SQRT(L37+POWER(2*PI()*$N$40,2)))) + 20*LOG10($N$37*2*PI()*$N$40*$N$39/$N$38)</f>
        <v>-0.69371556353925712</v>
      </c>
      <c r="J37" s="1">
        <f>20*LOG10((SQRT(L37+POWER(2*PI()*$N$43,2)))) - 20*LOG10((SQRT(L37+POWER(2*PI()*$N$44,2)))) - 20*LOG10((SQRT(L37+POWER(2*PI()*$N$45,2)))) + 20*LOG10($N$42*2*PI()*$N$45*$N$44/$N$43)</f>
        <v>4.9366136793480564E-2</v>
      </c>
      <c r="K37">
        <f t="shared" si="7"/>
        <v>22619467105.846512</v>
      </c>
      <c r="L37" s="1">
        <f t="shared" si="8"/>
        <v>5.1164029215247237E+20</v>
      </c>
      <c r="M37" t="s">
        <v>4</v>
      </c>
      <c r="N37" s="4">
        <f>10^(-1/20)</f>
        <v>0.89125093813374545</v>
      </c>
      <c r="O37">
        <v>0.39800000000000002</v>
      </c>
    </row>
    <row r="38" spans="1:15">
      <c r="A38">
        <v>3.7</v>
      </c>
      <c r="B38" s="1">
        <f t="shared" si="4"/>
        <v>-6.083153905989974</v>
      </c>
      <c r="C38" s="1">
        <f t="shared" si="5"/>
        <v>-5.8119384457381216</v>
      </c>
      <c r="D38" s="1">
        <f t="shared" si="6"/>
        <v>-5.4256647470200221</v>
      </c>
      <c r="E38" s="1">
        <f t="shared" si="0"/>
        <v>-4.8768143169553753</v>
      </c>
      <c r="F38" s="1">
        <f t="shared" si="1"/>
        <v>-4.1338557219953316</v>
      </c>
      <c r="G38" s="1">
        <f t="shared" si="2"/>
        <v>-3.1670211940841</v>
      </c>
      <c r="H38" s="1">
        <f t="shared" si="3"/>
        <v>-1.9907759336346373</v>
      </c>
      <c r="I38" s="1">
        <f>20*LOG10((SQRT(L38+POWER(2*PI()*$N$38,2)))) - 20*LOG10((SQRT(L38+POWER(2*PI()*$N$39,2)))) - 20*LOG10((SQRT(L38+POWER(2*PI()*$N$40,2)))) + 20*LOG10($N$37*2*PI()*$N$40*$N$39/$N$38)</f>
        <v>-0.67931113686765343</v>
      </c>
      <c r="J38" s="1">
        <f>20*LOG10((SQRT(L38+POWER(2*PI()*$N$43,2)))) - 20*LOG10((SQRT(L38+POWER(2*PI()*$N$44,2)))) - 20*LOG10((SQRT(L38+POWER(2*PI()*$N$45,2)))) + 20*LOG10($N$42*2*PI()*$N$45*$N$44/$N$43)</f>
        <v>5.1288879521479203E-2</v>
      </c>
      <c r="K38">
        <f t="shared" si="7"/>
        <v>23247785636.564468</v>
      </c>
      <c r="L38" s="1">
        <f t="shared" si="8"/>
        <v>5.4045953700365323E+20</v>
      </c>
      <c r="M38" t="s">
        <v>5</v>
      </c>
      <c r="N38" s="4">
        <v>8355000000</v>
      </c>
      <c r="O38" s="1">
        <v>3000000000</v>
      </c>
    </row>
    <row r="39" spans="1:15">
      <c r="A39">
        <v>3.8000000000000003</v>
      </c>
      <c r="B39" s="1">
        <f t="shared" si="4"/>
        <v>-5.9051857499882203</v>
      </c>
      <c r="C39" s="1">
        <f t="shared" si="5"/>
        <v>-5.646599228567851</v>
      </c>
      <c r="D39" s="1">
        <f t="shared" si="6"/>
        <v>-5.27769205706619</v>
      </c>
      <c r="E39" s="1">
        <f t="shared" si="0"/>
        <v>-4.7511437011989983</v>
      </c>
      <c r="F39" s="1">
        <f t="shared" si="1"/>
        <v>-4.0346901695095312</v>
      </c>
      <c r="G39" s="1">
        <f t="shared" si="2"/>
        <v>-3.0963604773472753</v>
      </c>
      <c r="H39" s="1">
        <f t="shared" si="3"/>
        <v>-1.9484200306418415</v>
      </c>
      <c r="I39" s="1">
        <f>20*LOG10((SQRT(L39+POWER(2*PI()*$N$38,2)))) - 20*LOG10((SQRT(L39+POWER(2*PI()*$N$39,2)))) - 20*LOG10((SQRT(L39+POWER(2*PI()*$N$40,2)))) + 20*LOG10($N$37*2*PI()*$N$40*$N$39/$N$38)</f>
        <v>-0.66478590856232245</v>
      </c>
      <c r="J39" s="1">
        <f>20*LOG10((SQRT(L39+POWER(2*PI()*$N$43,2)))) - 20*LOG10((SQRT(L39+POWER(2*PI()*$N$44,2)))) - 20*LOG10((SQRT(L39+POWER(2*PI()*$N$45,2)))) + 20*LOG10($N$42*2*PI()*$N$45*$N$44/$N$43)</f>
        <v>5.3179257928860579E-2</v>
      </c>
      <c r="K39">
        <f t="shared" si="7"/>
        <v>23876104167.282429</v>
      </c>
      <c r="L39" s="1">
        <f t="shared" si="8"/>
        <v>5.7006835020692134E+20</v>
      </c>
      <c r="M39" t="s">
        <v>6</v>
      </c>
      <c r="N39" s="4">
        <v>18640000000</v>
      </c>
      <c r="O39" s="1">
        <v>15600000000</v>
      </c>
    </row>
    <row r="40" spans="1:15">
      <c r="A40">
        <v>3.9000000000000004</v>
      </c>
      <c r="B40" s="1">
        <f t="shared" si="4"/>
        <v>-5.7320696634346291</v>
      </c>
      <c r="C40" s="1">
        <f t="shared" si="5"/>
        <v>-5.4853205135476912</v>
      </c>
      <c r="D40" s="1">
        <f t="shared" si="6"/>
        <v>-5.1328008316741887</v>
      </c>
      <c r="E40" s="1">
        <f t="shared" si="0"/>
        <v>-4.6274853686038</v>
      </c>
      <c r="F40" s="1">
        <f t="shared" si="1"/>
        <v>-3.9365453603116123</v>
      </c>
      <c r="G40" s="1">
        <f t="shared" si="2"/>
        <v>-3.0259984311895494</v>
      </c>
      <c r="H40" s="1">
        <f t="shared" si="3"/>
        <v>-1.9060055622447862</v>
      </c>
      <c r="I40" s="1">
        <f>20*LOG10((SQRT(L40+POWER(2*PI()*$N$38,2)))) - 20*LOG10((SQRT(L40+POWER(2*PI()*$N$39,2)))) - 20*LOG10((SQRT(L40+POWER(2*PI()*$N$40,2)))) + 20*LOG10($N$37*2*PI()*$N$40*$N$39/$N$38)</f>
        <v>-0.65015609758143</v>
      </c>
      <c r="J40" s="1">
        <f>20*LOG10((SQRT(L40+POWER(2*PI()*$N$43,2)))) - 20*LOG10((SQRT(L40+POWER(2*PI()*$N$44,2)))) - 20*LOG10((SQRT(L40+POWER(2*PI()*$N$45,2)))) + 20*LOG10($N$42*2*PI()*$N$45*$N$44/$N$43)</f>
        <v>5.5031884817907439E-2</v>
      </c>
      <c r="K40">
        <f t="shared" si="7"/>
        <v>24504422698.000389</v>
      </c>
      <c r="L40" s="1">
        <f t="shared" si="8"/>
        <v>6.0046673176227663E+20</v>
      </c>
      <c r="M40" t="s">
        <v>13</v>
      </c>
      <c r="N40" s="4">
        <v>14100000000</v>
      </c>
      <c r="O40" s="1">
        <v>14100000000</v>
      </c>
    </row>
    <row r="41" spans="1:15">
      <c r="A41">
        <v>4</v>
      </c>
      <c r="B41" s="1">
        <f t="shared" si="4"/>
        <v>-5.5636586301722843</v>
      </c>
      <c r="C41" s="1">
        <f t="shared" si="5"/>
        <v>-5.3280165790276612</v>
      </c>
      <c r="D41" s="1">
        <f t="shared" si="6"/>
        <v>-4.9909707365731037</v>
      </c>
      <c r="E41" s="1">
        <f t="shared" si="0"/>
        <v>-4.5058743119567168</v>
      </c>
      <c r="F41" s="1">
        <f t="shared" si="1"/>
        <v>-3.8394869144187851</v>
      </c>
      <c r="G41" s="1">
        <f t="shared" si="2"/>
        <v>-2.9560012553519925</v>
      </c>
      <c r="H41" s="1">
        <f t="shared" si="3"/>
        <v>-1.8635782724288958</v>
      </c>
      <c r="I41" s="1">
        <f>20*LOG10((SQRT(L41+POWER(2*PI()*$N$38,2)))) - 20*LOG10((SQRT(L41+POWER(2*PI()*$N$39,2)))) - 20*LOG10((SQRT(L41+POWER(2*PI()*$N$40,2)))) + 20*LOG10($N$37*2*PI()*$N$40*$N$39/$N$38)</f>
        <v>-0.63543773880203958</v>
      </c>
      <c r="J41" s="1">
        <f>20*LOG10((SQRT(L41+POWER(2*PI()*$N$43,2)))) - 20*LOG10((SQRT(L41+POWER(2*PI()*$N$44,2)))) - 20*LOG10((SQRT(L41+POWER(2*PI()*$N$45,2)))) + 20*LOG10($N$42*2*PI()*$N$45*$N$44/$N$43)</f>
        <v>5.6841396652771436E-2</v>
      </c>
      <c r="K41">
        <f t="shared" si="7"/>
        <v>25132741228.718346</v>
      </c>
      <c r="L41" s="1">
        <f t="shared" si="8"/>
        <v>6.316546816697189E+20</v>
      </c>
      <c r="M41" t="s">
        <v>14</v>
      </c>
      <c r="N41" s="4"/>
    </row>
    <row r="42" spans="1:15">
      <c r="A42">
        <v>4.0999999999999996</v>
      </c>
      <c r="B42" s="1">
        <f t="shared" si="4"/>
        <v>-5.3998101912733318</v>
      </c>
      <c r="C42" s="1">
        <f t="shared" si="5"/>
        <v>-5.1746008193103421</v>
      </c>
      <c r="D42" s="1">
        <f t="shared" si="6"/>
        <v>-4.8521759083905636</v>
      </c>
      <c r="E42" s="1">
        <f t="shared" si="0"/>
        <v>-4.3863377004702784</v>
      </c>
      <c r="F42" s="1">
        <f t="shared" si="1"/>
        <v>-3.7435733492712302</v>
      </c>
      <c r="G42" s="1">
        <f t="shared" si="2"/>
        <v>-2.8864306997390372</v>
      </c>
      <c r="H42" s="1">
        <f t="shared" si="3"/>
        <v>-1.821182093771597</v>
      </c>
      <c r="I42" s="1">
        <f>20*LOG10((SQRT(L42+POWER(2*PI()*$N$38,2)))) - 20*LOG10((SQRT(L42+POWER(2*PI()*$N$39,2)))) - 20*LOG10((SQRT(L42+POWER(2*PI()*$N$40,2)))) + 20*LOG10($N$37*2*PI()*$N$40*$N$39/$N$38)</f>
        <v>-0.62064666044707906</v>
      </c>
      <c r="J42" s="1">
        <f>20*LOG10((SQRT(L42+POWER(2*PI()*$N$43,2)))) - 20*LOG10((SQRT(L42+POWER(2*PI()*$N$44,2)))) - 20*LOG10((SQRT(L42+POWER(2*PI()*$N$45,2)))) + 20*LOG10($N$42*2*PI()*$N$45*$N$44/$N$43)</f>
        <v>5.8602461518518112E-2</v>
      </c>
      <c r="K42">
        <f t="shared" si="7"/>
        <v>25761059759.436298</v>
      </c>
      <c r="L42" s="1">
        <f t="shared" si="8"/>
        <v>6.6363219992924822E+20</v>
      </c>
      <c r="M42" t="s">
        <v>4</v>
      </c>
      <c r="N42" s="4">
        <v>1</v>
      </c>
    </row>
    <row r="43" spans="1:15">
      <c r="A43">
        <v>4.2</v>
      </c>
      <c r="B43" s="1">
        <f t="shared" si="4"/>
        <v>-5.2403865324992864</v>
      </c>
      <c r="C43" s="1">
        <f t="shared" si="5"/>
        <v>-5.0249863521230793</v>
      </c>
      <c r="D43" s="1">
        <f t="shared" si="6"/>
        <v>-4.7163858567095076</v>
      </c>
      <c r="E43" s="1">
        <f t="shared" si="0"/>
        <v>-4.2688957191533348</v>
      </c>
      <c r="F43" s="1">
        <f t="shared" si="1"/>
        <v>-3.6488565810386717</v>
      </c>
      <c r="G43" s="1">
        <f t="shared" si="2"/>
        <v>-2.8173442217859304</v>
      </c>
      <c r="H43" s="1">
        <f t="shared" si="3"/>
        <v>-1.7788591385776726</v>
      </c>
      <c r="I43" s="1">
        <f>20*LOG10((SQRT(L43+POWER(2*PI()*$N$38,2)))) - 20*LOG10((SQRT(L43+POWER(2*PI()*$N$39,2)))) - 20*LOG10((SQRT(L43+POWER(2*PI()*$N$40,2)))) + 20*LOG10($N$37*2*PI()*$N$40*$N$39/$N$38)</f>
        <v>-0.60579846298287521</v>
      </c>
      <c r="J43" s="1">
        <f>20*LOG10((SQRT(L43+POWER(2*PI()*$N$43,2)))) - 20*LOG10((SQRT(L43+POWER(2*PI()*$N$44,2)))) - 20*LOG10((SQRT(L43+POWER(2*PI()*$N$45,2)))) + 20*LOG10($N$42*2*PI()*$N$45*$N$44/$N$43)</f>
        <v>6.0309786796892695E-2</v>
      </c>
      <c r="K43">
        <f t="shared" si="7"/>
        <v>26389378290.154263</v>
      </c>
      <c r="L43" s="1">
        <f t="shared" si="8"/>
        <v>6.9639928654086511E+20</v>
      </c>
      <c r="M43" t="s">
        <v>5</v>
      </c>
      <c r="N43" s="4">
        <v>10500000000</v>
      </c>
    </row>
    <row r="44" spans="1:15">
      <c r="A44">
        <v>4.3</v>
      </c>
      <c r="B44" s="1">
        <f t="shared" si="4"/>
        <v>-5.0852545072535804</v>
      </c>
      <c r="C44" s="1">
        <f t="shared" si="5"/>
        <v>-4.8790865122355456</v>
      </c>
      <c r="D44" s="1">
        <f t="shared" si="6"/>
        <v>-4.5835662470056775</v>
      </c>
      <c r="E44" s="1">
        <f t="shared" si="0"/>
        <v>-4.153562330430816</v>
      </c>
      <c r="F44" s="1">
        <f t="shared" si="1"/>
        <v>-3.555382402841019</v>
      </c>
      <c r="G44" s="1">
        <f t="shared" si="2"/>
        <v>-2.74879515003488</v>
      </c>
      <c r="H44" s="1">
        <f t="shared" si="3"/>
        <v>-1.7366496979657882</v>
      </c>
      <c r="I44" s="1">
        <f>20*LOG10((SQRT(L44+POWER(2*PI()*$N$38,2)))) - 20*LOG10((SQRT(L44+POWER(2*PI()*$N$39,2)))) - 20*LOG10((SQRT(L44+POWER(2*PI()*$N$40,2)))) + 20*LOG10($N$37*2*PI()*$N$40*$N$39/$N$38)</f>
        <v>-0.59090849948927371</v>
      </c>
      <c r="J44" s="1">
        <f>20*LOG10((SQRT(L44+POWER(2*PI()*$N$43,2)))) - 20*LOG10((SQRT(L44+POWER(2*PI()*$N$44,2)))) - 20*LOG10((SQRT(L44+POWER(2*PI()*$N$45,2)))) + 20*LOG10($N$42*2*PI()*$N$45*$N$44/$N$43)</f>
        <v>6.1958126547523307E-2</v>
      </c>
      <c r="K44">
        <f t="shared" si="7"/>
        <v>27017696820.872219</v>
      </c>
      <c r="L44" s="1">
        <f t="shared" si="8"/>
        <v>7.2995594150456879E+20</v>
      </c>
      <c r="M44" t="s">
        <v>6</v>
      </c>
      <c r="N44" s="4">
        <v>18640000000</v>
      </c>
    </row>
    <row r="45" spans="1:15">
      <c r="A45">
        <v>4.3999999999999995</v>
      </c>
      <c r="B45" s="1">
        <f t="shared" si="4"/>
        <v>-4.9342856099205221</v>
      </c>
      <c r="C45" s="1">
        <f t="shared" si="5"/>
        <v>-4.7368152499489611</v>
      </c>
      <c r="D45" s="1">
        <f t="shared" si="6"/>
        <v>-4.4536795792382691</v>
      </c>
      <c r="E45" s="1">
        <f t="shared" si="0"/>
        <v>-4.0403459637913386</v>
      </c>
      <c r="F45" s="1">
        <f t="shared" si="1"/>
        <v>-3.4631909388969575</v>
      </c>
      <c r="G45" s="1">
        <f t="shared" si="2"/>
        <v>-2.6808328518590656</v>
      </c>
      <c r="H45" s="1">
        <f t="shared" si="3"/>
        <v>-1.6945922481802143</v>
      </c>
      <c r="I45" s="1">
        <f>20*LOG10((SQRT(L45+POWER(2*PI()*$N$38,2)))) - 20*LOG10((SQRT(L45+POWER(2*PI()*$N$39,2)))) - 20*LOG10((SQRT(L45+POWER(2*PI()*$N$40,2)))) + 20*LOG10($N$37*2*PI()*$N$40*$N$39/$N$38)</f>
        <v>-0.57599185749481308</v>
      </c>
      <c r="J45" s="1">
        <f>20*LOG10((SQRT(L45+POWER(2*PI()*$N$43,2)))) - 20*LOG10((SQRT(L45+POWER(2*PI()*$N$44,2)))) - 20*LOG10((SQRT(L45+POWER(2*PI()*$N$45,2)))) + 20*LOG10($N$42*2*PI()*$N$45*$N$44/$N$43)</f>
        <v>6.3542288583590789E-2</v>
      </c>
      <c r="K45">
        <f t="shared" si="7"/>
        <v>27646015351.590176</v>
      </c>
      <c r="L45" s="1">
        <f t="shared" si="8"/>
        <v>7.6430216482035964E+20</v>
      </c>
      <c r="M45" t="s">
        <v>13</v>
      </c>
      <c r="N45" s="4">
        <v>14100000000</v>
      </c>
    </row>
    <row r="46" spans="1:15">
      <c r="A46">
        <v>4.5</v>
      </c>
      <c r="B46" s="1">
        <f t="shared" si="4"/>
        <v>-4.7873559114848945</v>
      </c>
      <c r="C46" s="1">
        <f t="shared" si="5"/>
        <v>-4.598087450191656</v>
      </c>
      <c r="D46" s="1">
        <f t="shared" si="6"/>
        <v>-4.3266857751753207</v>
      </c>
      <c r="E46" s="1">
        <f t="shared" si="0"/>
        <v>-3.9292501391313408</v>
      </c>
      <c r="F46" s="1">
        <f t="shared" si="1"/>
        <v>-3.3723170741176034</v>
      </c>
      <c r="G46" s="1">
        <f t="shared" si="2"/>
        <v>-2.6135029035354762</v>
      </c>
      <c r="H46" s="1">
        <f t="shared" si="3"/>
        <v>-1.6527234634206422</v>
      </c>
      <c r="I46" s="1">
        <f>20*LOG10((SQRT(L46+POWER(2*PI()*$N$38,2)))) - 20*LOG10((SQRT(L46+POWER(2*PI()*$N$39,2)))) - 20*LOG10((SQRT(L46+POWER(2*PI()*$N$40,2)))) + 20*LOG10($N$37*2*PI()*$N$40*$N$39/$N$38)</f>
        <v>-0.56106334226444687</v>
      </c>
      <c r="J46" s="1">
        <f>20*LOG10((SQRT(L46+POWER(2*PI()*$N$43,2)))) - 20*LOG10((SQRT(L46+POWER(2*PI()*$N$44,2)))) - 20*LOG10((SQRT(L46+POWER(2*PI()*$N$45,2)))) + 20*LOG10($N$42*2*PI()*$N$45*$N$44/$N$43)</f>
        <v>6.5057141234973415E-2</v>
      </c>
      <c r="K46">
        <f t="shared" si="7"/>
        <v>28274333882.30814</v>
      </c>
      <c r="L46" s="1">
        <f t="shared" si="8"/>
        <v>7.9943795648823807E+20</v>
      </c>
    </row>
    <row r="47" spans="1:15">
      <c r="A47">
        <v>4.5999999999999996</v>
      </c>
      <c r="B47" s="1">
        <f t="shared" si="4"/>
        <v>-4.6443459669137894</v>
      </c>
      <c r="C47" s="1">
        <f t="shared" si="5"/>
        <v>-4.462819185435194</v>
      </c>
      <c r="D47" s="1">
        <f t="shared" si="6"/>
        <v>-4.2025426860002426</v>
      </c>
      <c r="E47" s="1">
        <f t="shared" si="0"/>
        <v>-3.8202740292650503</v>
      </c>
      <c r="F47" s="1">
        <f t="shared" si="1"/>
        <v>-3.2827908590666084</v>
      </c>
      <c r="G47" s="1">
        <f t="shared" si="2"/>
        <v>-2.5468472611061657</v>
      </c>
      <c r="H47" s="1">
        <f t="shared" si="3"/>
        <v>-1.6110782345097618</v>
      </c>
      <c r="I47" s="1">
        <f>20*LOG10((SQRT(L47+POWER(2*PI()*$N$38,2)))) - 20*LOG10((SQRT(L47+POWER(2*PI()*$N$39,2)))) - 20*LOG10((SQRT(L47+POWER(2*PI()*$N$40,2)))) + 20*LOG10($N$37*2*PI()*$N$40*$N$39/$N$38)</f>
        <v>-0.54613746152125486</v>
      </c>
      <c r="J47" s="1">
        <f>20*LOG10((SQRT(L47+POWER(2*PI()*$N$43,2)))) - 20*LOG10((SQRT(L47+POWER(2*PI()*$N$44,2)))) - 20*LOG10((SQRT(L47+POWER(2*PI()*$N$45,2)))) + 20*LOG10($N$42*2*PI()*$N$45*$N$44/$N$43)</f>
        <v>6.6497619790226281E-2</v>
      </c>
      <c r="K47">
        <f t="shared" si="7"/>
        <v>28902652413.026093</v>
      </c>
      <c r="L47" s="1">
        <f t="shared" si="8"/>
        <v>8.3536331650820302E+20</v>
      </c>
    </row>
    <row r="48" spans="1:15">
      <c r="A48">
        <v>4.7</v>
      </c>
      <c r="B48" s="1">
        <f t="shared" si="4"/>
        <v>-4.5051407018478926</v>
      </c>
      <c r="C48" s="1">
        <f t="shared" si="5"/>
        <v>-4.3309279135237659</v>
      </c>
      <c r="D48" s="1">
        <f t="shared" si="6"/>
        <v>-4.0812065303629197</v>
      </c>
      <c r="E48" s="1">
        <f t="shared" si="0"/>
        <v>-3.713412966813479</v>
      </c>
      <c r="F48" s="1">
        <f t="shared" si="1"/>
        <v>-3.1946378905344091</v>
      </c>
      <c r="G48" s="1">
        <f t="shared" si="2"/>
        <v>-2.4809044306902877</v>
      </c>
      <c r="H48" s="1">
        <f t="shared" si="3"/>
        <v>-1.5696896927484829</v>
      </c>
      <c r="I48" s="1">
        <f>20*LOG10((SQRT(L48+POWER(2*PI()*$N$38,2)))) - 20*LOG10((SQRT(L48+POWER(2*PI()*$N$39,2)))) - 20*LOG10((SQRT(L48+POWER(2*PI()*$N$40,2)))) + 20*LOG10($N$37*2*PI()*$N$40*$N$39/$N$38)</f>
        <v>-0.53122841157585299</v>
      </c>
      <c r="J48" s="1">
        <f>20*LOG10((SQRT(L48+POWER(2*PI()*$N$43,2)))) - 20*LOG10((SQRT(L48+POWER(2*PI()*$N$44,2)))) - 20*LOG10((SQRT(L48+POWER(2*PI()*$N$45,2)))) + 20*LOG10($N$42*2*PI()*$N$45*$N$44/$N$43)</f>
        <v>6.7858732612961603E-2</v>
      </c>
      <c r="K48">
        <f t="shared" si="7"/>
        <v>29530970943.744057</v>
      </c>
      <c r="L48" s="1">
        <f t="shared" si="8"/>
        <v>8.7207824488025568E+20</v>
      </c>
    </row>
    <row r="49" spans="1:12">
      <c r="A49">
        <v>4.8</v>
      </c>
      <c r="B49" s="1">
        <f t="shared" si="4"/>
        <v>-4.3696292845914684</v>
      </c>
      <c r="C49" s="1">
        <f t="shared" si="5"/>
        <v>-4.2023326297250492</v>
      </c>
      <c r="D49" s="1">
        <f t="shared" si="6"/>
        <v>-3.962632271801823</v>
      </c>
      <c r="E49" s="1">
        <f t="shared" si="0"/>
        <v>-3.6086589003888321</v>
      </c>
      <c r="F49" s="1">
        <f t="shared" si="1"/>
        <v>-3.107879668228918</v>
      </c>
      <c r="G49" s="1">
        <f t="shared" si="2"/>
        <v>-2.4157096371131672</v>
      </c>
      <c r="H49" s="1">
        <f t="shared" si="3"/>
        <v>-1.5285892383404587</v>
      </c>
      <c r="I49" s="1">
        <f>20*LOG10((SQRT(L49+POWER(2*PI()*$N$38,2)))) - 20*LOG10((SQRT(L49+POWER(2*PI()*$N$39,2)))) - 20*LOG10((SQRT(L49+POWER(2*PI()*$N$40,2)))) + 20*LOG10($N$37*2*PI()*$N$40*$N$39/$N$38)</f>
        <v>-0.51635006483607526</v>
      </c>
      <c r="J49" s="1">
        <f>20*LOG10((SQRT(L49+POWER(2*PI()*$N$43,2)))) - 20*LOG10((SQRT(L49+POWER(2*PI()*$N$44,2)))) - 20*LOG10((SQRT(L49+POWER(2*PI()*$N$45,2)))) + 20*LOG10($N$42*2*PI()*$N$45*$N$44/$N$43)</f>
        <v>6.9135566928196113E-2</v>
      </c>
      <c r="K49">
        <f t="shared" si="7"/>
        <v>30159289474.462013</v>
      </c>
      <c r="L49" s="1">
        <f t="shared" si="8"/>
        <v>9.0958274160439512E+20</v>
      </c>
    </row>
    <row r="50" spans="1:12">
      <c r="A50">
        <v>4.9000000000000004</v>
      </c>
      <c r="B50" s="1">
        <f t="shared" si="4"/>
        <v>-4.2377049881406492</v>
      </c>
      <c r="C50" s="1">
        <f t="shared" si="5"/>
        <v>-4.0769539808103445</v>
      </c>
      <c r="D50" s="1">
        <f t="shared" si="6"/>
        <v>-3.8467739433604606</v>
      </c>
      <c r="E50" s="1">
        <f t="shared" si="0"/>
        <v>-3.506000804673846</v>
      </c>
      <c r="F50" s="1">
        <f t="shared" si="1"/>
        <v>-3.0225339282777384</v>
      </c>
      <c r="G50" s="1">
        <f t="shared" si="2"/>
        <v>-2.351294989900623</v>
      </c>
      <c r="H50" s="1">
        <f t="shared" si="3"/>
        <v>-1.4878065728027536</v>
      </c>
      <c r="I50" s="1">
        <f>20*LOG10((SQRT(L50+POWER(2*PI()*$N$38,2)))) - 20*LOG10((SQRT(L50+POWER(2*PI()*$N$39,2)))) - 20*LOG10((SQRT(L50+POWER(2*PI()*$N$40,2)))) + 20*LOG10($N$37*2*PI()*$N$40*$N$39/$N$38)</f>
        <v>-0.50151595866049092</v>
      </c>
      <c r="J50" s="1">
        <f>20*LOG10((SQRT(L50+POWER(2*PI()*$N$43,2)))) - 20*LOG10((SQRT(L50+POWER(2*PI()*$N$44,2)))) - 20*LOG10((SQRT(L50+POWER(2*PI()*$N$45,2)))) + 20*LOG10($N$42*2*PI()*$N$45*$N$44/$N$43)</f>
        <v>7.0323294275766557E-2</v>
      </c>
      <c r="K50">
        <f t="shared" si="7"/>
        <v>30787608005.179977</v>
      </c>
      <c r="L50" s="1">
        <f t="shared" si="8"/>
        <v>9.4787680668062227E+20</v>
      </c>
    </row>
    <row r="51" spans="1:12">
      <c r="A51">
        <v>5</v>
      </c>
      <c r="B51" s="1">
        <f t="shared" si="4"/>
        <v>-4.1092650459860636</v>
      </c>
      <c r="C51" s="1">
        <f t="shared" si="5"/>
        <v>-3.9547143477146562</v>
      </c>
      <c r="D51" s="1">
        <f t="shared" si="6"/>
        <v>-3.7335849262499323</v>
      </c>
      <c r="E51" s="1">
        <f t="shared" si="0"/>
        <v>-3.405425048672015</v>
      </c>
      <c r="F51" s="1">
        <f t="shared" si="1"/>
        <v>-2.9386149543849172</v>
      </c>
      <c r="G51" s="1">
        <f t="shared" si="2"/>
        <v>-2.287689645855977</v>
      </c>
      <c r="H51" s="1">
        <f t="shared" si="3"/>
        <v>-1.4473697348171868</v>
      </c>
      <c r="I51" s="1">
        <f>20*LOG10((SQRT(L51+POWER(2*PI()*$N$38,2)))) - 20*LOG10((SQRT(L51+POWER(2*PI()*$N$39,2)))) - 20*LOG10((SQRT(L51+POWER(2*PI()*$N$40,2)))) + 20*LOG10($N$37*2*PI()*$N$40*$N$39/$N$38)</f>
        <v>-0.48673928552000234</v>
      </c>
      <c r="J51" s="1">
        <f>20*LOG10((SQRT(L51+POWER(2*PI()*$N$43,2)))) - 20*LOG10((SQRT(L51+POWER(2*PI()*$N$44,2)))) - 20*LOG10((SQRT(L51+POWER(2*PI()*$N$45,2)))) + 20*LOG10($N$42*2*PI()*$N$45*$N$44/$N$43)</f>
        <v>7.1417175628909035E-2</v>
      </c>
      <c r="K51">
        <f t="shared" si="7"/>
        <v>31415926535.89793</v>
      </c>
      <c r="L51" s="1">
        <f t="shared" si="8"/>
        <v>9.8696044010893568E+20</v>
      </c>
    </row>
    <row r="52" spans="1:12">
      <c r="A52">
        <v>5.0999999999999996</v>
      </c>
      <c r="B52" s="1">
        <f t="shared" si="4"/>
        <v>-3.9842105046150778</v>
      </c>
      <c r="C52" s="1">
        <f t="shared" si="5"/>
        <v>-3.8355379022645479</v>
      </c>
      <c r="D52" s="1">
        <f t="shared" si="6"/>
        <v>-3.6230181885414083</v>
      </c>
      <c r="E52" s="1">
        <f t="shared" si="0"/>
        <v>-3.3069157260766247</v>
      </c>
      <c r="F52" s="1">
        <f t="shared" si="1"/>
        <v>-2.8561338675839636</v>
      </c>
      <c r="G52" s="1">
        <f t="shared" si="2"/>
        <v>-2.224919967578785</v>
      </c>
      <c r="H52" s="1">
        <f t="shared" si="3"/>
        <v>-1.4073051390094236</v>
      </c>
      <c r="I52" s="1">
        <f>20*LOG10((SQRT(L52+POWER(2*PI()*$N$38,2)))) - 20*LOG10((SQRT(L52+POWER(2*PI()*$N$39,2)))) - 20*LOG10((SQRT(L52+POWER(2*PI()*$N$40,2)))) + 20*LOG10($N$37*2*PI()*$N$40*$N$39/$N$38)</f>
        <v>-0.47203288442455005</v>
      </c>
      <c r="J52" s="1">
        <f>20*LOG10((SQRT(L52+POWER(2*PI()*$N$43,2)))) - 20*LOG10((SQRT(L52+POWER(2*PI()*$N$44,2)))) - 20*LOG10((SQRT(L52+POWER(2*PI()*$N$45,2)))) + 20*LOG10($N$42*2*PI()*$N$45*$N$44/$N$43)</f>
        <v>7.2412566178741145E-2</v>
      </c>
      <c r="K52">
        <f t="shared" si="7"/>
        <v>32044245066.615887</v>
      </c>
      <c r="L52" s="1">
        <f t="shared" si="8"/>
        <v>1.0268336418893367E+21</v>
      </c>
    </row>
    <row r="53" spans="1:12">
      <c r="A53">
        <v>5.2</v>
      </c>
      <c r="B53" s="1">
        <f t="shared" si="4"/>
        <v>-3.8624460749937555</v>
      </c>
      <c r="C53" s="1">
        <f t="shared" si="5"/>
        <v>-3.7193506425772114</v>
      </c>
      <c r="D53" s="1">
        <f t="shared" si="6"/>
        <v>-3.5150264891204301</v>
      </c>
      <c r="E53" s="1">
        <f t="shared" si="0"/>
        <v>-3.2104549513919949</v>
      </c>
      <c r="F53" s="1">
        <f t="shared" si="1"/>
        <v>-2.7750988956008484</v>
      </c>
      <c r="G53" s="1">
        <f t="shared" si="2"/>
        <v>-2.1630096774207743</v>
      </c>
      <c r="H53" s="1">
        <f t="shared" si="3"/>
        <v>-1.3676376171834193</v>
      </c>
      <c r="I53" s="1">
        <f>20*LOG10((SQRT(L53+POWER(2*PI()*$N$38,2)))) - 20*LOG10((SQRT(L53+POWER(2*PI()*$N$39,2)))) - 20*LOG10((SQRT(L53+POWER(2*PI()*$N$40,2)))) + 20*LOG10($N$37*2*PI()*$N$40*$N$39/$N$38)</f>
        <v>-0.45740923357095653</v>
      </c>
      <c r="J53" s="1">
        <f>20*LOG10((SQRT(L53+POWER(2*PI()*$N$43,2)))) - 20*LOG10((SQRT(L53+POWER(2*PI()*$N$44,2)))) - 20*LOG10((SQRT(L53+POWER(2*PI()*$N$45,2)))) + 20*LOG10($N$42*2*PI()*$N$45*$N$44/$N$43)</f>
        <v>7.330491978453324E-2</v>
      </c>
      <c r="K53">
        <f t="shared" si="7"/>
        <v>32672563597.333847</v>
      </c>
      <c r="L53" s="1">
        <f t="shared" si="8"/>
        <v>1.0674964120218248E+21</v>
      </c>
    </row>
    <row r="54" spans="1:12">
      <c r="A54">
        <v>5.3</v>
      </c>
      <c r="B54" s="1">
        <f t="shared" si="4"/>
        <v>-3.7438799847867301</v>
      </c>
      <c r="C54" s="1">
        <f t="shared" si="5"/>
        <v>-3.6060804109849016</v>
      </c>
      <c r="D54" s="1">
        <f t="shared" si="6"/>
        <v>-3.4095625514638357</v>
      </c>
      <c r="E54" s="1">
        <f t="shared" si="0"/>
        <v>-3.116023125135257</v>
      </c>
      <c r="F54" s="1">
        <f t="shared" si="1"/>
        <v>-2.6955156228783892</v>
      </c>
      <c r="G54" s="1">
        <f t="shared" si="2"/>
        <v>-2.1019800064859453</v>
      </c>
      <c r="H54" s="1">
        <f t="shared" si="3"/>
        <v>-1.3283904615743438</v>
      </c>
      <c r="I54" s="1">
        <f>20*LOG10((SQRT(L54+POWER(2*PI()*$N$38,2)))) - 20*LOG10((SQRT(L54+POWER(2*PI()*$N$39,2)))) - 20*LOG10((SQRT(L54+POWER(2*PI()*$N$40,2)))) + 20*LOG10($N$37*2*PI()*$N$40*$N$39/$N$38)</f>
        <v>-0.44288044416637717</v>
      </c>
      <c r="J54" s="1">
        <f>20*LOG10((SQRT(L54+POWER(2*PI()*$N$43,2)))) - 20*LOG10((SQRT(L54+POWER(2*PI()*$N$44,2)))) - 20*LOG10((SQRT(L54+POWER(2*PI()*$N$45,2)))) + 20*LOG10($N$42*2*PI()*$N$45*$N$44/$N$43)</f>
        <v>7.408979309178676E-2</v>
      </c>
      <c r="K54">
        <f t="shared" si="7"/>
        <v>33300882128.051804</v>
      </c>
      <c r="L54" s="1">
        <f t="shared" si="8"/>
        <v>1.1089487505064E+21</v>
      </c>
    </row>
    <row r="55" spans="1:12">
      <c r="A55">
        <v>5.4</v>
      </c>
      <c r="B55" s="1">
        <f t="shared" si="4"/>
        <v>-3.6284238326569493</v>
      </c>
      <c r="C55" s="1">
        <f t="shared" si="5"/>
        <v>-3.4956568977137863</v>
      </c>
      <c r="D55" s="1">
        <f t="shared" si="6"/>
        <v>-3.3065792112201677</v>
      </c>
      <c r="E55" s="1">
        <f t="shared" si="0"/>
        <v>-3.0235991711565759</v>
      </c>
      <c r="F55" s="1">
        <f t="shared" si="1"/>
        <v>-2.6173872223335479</v>
      </c>
      <c r="G55" s="1">
        <f t="shared" si="2"/>
        <v>-2.0418498383841097</v>
      </c>
      <c r="H55" s="1">
        <f t="shared" si="3"/>
        <v>-1.2895854697174229</v>
      </c>
      <c r="I55" s="1">
        <f>20*LOG10((SQRT(L55+POWER(2*PI()*$N$38,2)))) - 20*LOG10((SQRT(L55+POWER(2*PI()*$N$39,2)))) - 20*LOG10((SQRT(L55+POWER(2*PI()*$N$40,2)))) + 20*LOG10($N$37*2*PI()*$N$40*$N$39/$N$38)</f>
        <v>-0.42845825537762039</v>
      </c>
      <c r="J55" s="1">
        <f>20*LOG10((SQRT(L55+POWER(2*PI()*$N$43,2)))) - 20*LOG10((SQRT(L55+POWER(2*PI()*$N$44,2)))) - 20*LOG10((SQRT(L55+POWER(2*PI()*$N$45,2)))) + 20*LOG10($N$42*2*PI()*$N$45*$N$44/$N$43)</f>
        <v>7.4762849321899694E-2</v>
      </c>
      <c r="K55">
        <f t="shared" si="7"/>
        <v>33929200658.769764</v>
      </c>
      <c r="L55" s="1">
        <f t="shared" si="8"/>
        <v>1.1511906573430625E+21</v>
      </c>
    </row>
    <row r="56" spans="1:12">
      <c r="A56">
        <v>5.5</v>
      </c>
      <c r="B56" s="1">
        <f t="shared" si="4"/>
        <v>-3.5159924456521594</v>
      </c>
      <c r="C56" s="1">
        <f t="shared" si="5"/>
        <v>-3.3880116330174985</v>
      </c>
      <c r="D56" s="1">
        <f t="shared" si="6"/>
        <v>-3.2060295410593938</v>
      </c>
      <c r="E56" s="1">
        <f t="shared" si="0"/>
        <v>-2.9331607488435338</v>
      </c>
      <c r="F56" s="1">
        <f t="shared" si="1"/>
        <v>-2.5407146699160705</v>
      </c>
      <c r="G56" s="1">
        <f t="shared" si="2"/>
        <v>-1.9826358475326629</v>
      </c>
      <c r="H56" s="1">
        <f t="shared" si="3"/>
        <v>-1.2512429905660269</v>
      </c>
      <c r="I56" s="1">
        <f>20*LOG10((SQRT(L56+POWER(2*PI()*$N$38,2)))) - 20*LOG10((SQRT(L56+POWER(2*PI()*$N$39,2)))) - 20*LOG10((SQRT(L56+POWER(2*PI()*$N$40,2)))) + 20*LOG10($N$37*2*PI()*$N$40*$N$39/$N$38)</f>
        <v>-0.41415403035634313</v>
      </c>
      <c r="J56" s="1">
        <f>20*LOG10((SQRT(L56+POWER(2*PI()*$N$43,2)))) - 20*LOG10((SQRT(L56+POWER(2*PI()*$N$44,2)))) - 20*LOG10((SQRT(L56+POWER(2*PI()*$N$45,2)))) + 20*LOG10($N$42*2*PI()*$N$45*$N$44/$N$43)</f>
        <v>7.5319861736687699E-2</v>
      </c>
      <c r="K56">
        <f t="shared" si="7"/>
        <v>34557519189.487724</v>
      </c>
      <c r="L56" s="1">
        <f t="shared" si="8"/>
        <v>1.1942221325318124E+21</v>
      </c>
    </row>
    <row r="57" spans="1:12">
      <c r="A57">
        <v>5.6</v>
      </c>
      <c r="B57" s="1">
        <f t="shared" si="4"/>
        <v>-3.4065037404198506</v>
      </c>
      <c r="C57" s="1">
        <f t="shared" si="5"/>
        <v>-3.2830779700250048</v>
      </c>
      <c r="D57" s="1">
        <f t="shared" si="6"/>
        <v>-3.1078669558149841</v>
      </c>
      <c r="E57" s="1">
        <f t="shared" si="0"/>
        <v>-2.8446844427222402</v>
      </c>
      <c r="F57" s="1">
        <f t="shared" si="1"/>
        <v>-2.4654969430247604</v>
      </c>
      <c r="G57" s="1">
        <f t="shared" si="2"/>
        <v>-1.9243526318776674</v>
      </c>
      <c r="H57" s="1">
        <f t="shared" si="3"/>
        <v>-1.213381971525564</v>
      </c>
      <c r="I57" s="1">
        <f>20*LOG10((SQRT(L57+POWER(2*PI()*$N$38,2)))) - 20*LOG10((SQRT(L57+POWER(2*PI()*$N$39,2)))) - 20*LOG10((SQRT(L57+POWER(2*PI()*$N$40,2)))) + 20*LOG10($N$37*2*PI()*$N$40*$N$39/$N$38)</f>
        <v>-0.39997875328978694</v>
      </c>
      <c r="J57" s="1">
        <f>20*LOG10((SQRT(L57+POWER(2*PI()*$N$43,2)))) - 20*LOG10((SQRT(L57+POWER(2*PI()*$N$44,2)))) - 20*LOG10((SQRT(L57+POWER(2*PI()*$N$45,2)))) + 20*LOG10($N$42*2*PI()*$N$45*$N$44/$N$43)</f>
        <v>7.5756716782422018E-2</v>
      </c>
      <c r="K57">
        <f t="shared" si="7"/>
        <v>35185837720.205681</v>
      </c>
      <c r="L57" s="1">
        <f t="shared" si="8"/>
        <v>1.2380431760726489E+21</v>
      </c>
    </row>
    <row r="58" spans="1:12">
      <c r="A58">
        <v>5.7</v>
      </c>
      <c r="B58" s="1">
        <f t="shared" si="4"/>
        <v>-3.2998785887785687</v>
      </c>
      <c r="C58" s="1">
        <f t="shared" si="5"/>
        <v>-3.1807910601890796</v>
      </c>
      <c r="D58" s="1">
        <f t="shared" si="6"/>
        <v>-3.0120453005482659</v>
      </c>
      <c r="E58" s="1">
        <f t="shared" si="0"/>
        <v>-2.7581459317325709</v>
      </c>
      <c r="F58" s="1">
        <f t="shared" si="1"/>
        <v>-2.3917312038114176</v>
      </c>
      <c r="G58" s="1">
        <f t="shared" si="2"/>
        <v>-1.8670128399693624</v>
      </c>
      <c r="H58" s="1">
        <f t="shared" si="3"/>
        <v>-1.1760200061011972</v>
      </c>
      <c r="I58" s="1">
        <f>20*LOG10((SQRT(L58+POWER(2*PI()*$N$38,2)))) - 20*LOG10((SQRT(L58+POWER(2*PI()*$N$39,2)))) - 20*LOG10((SQRT(L58+POWER(2*PI()*$N$40,2)))) + 20*LOG10($N$37*2*PI()*$N$40*$N$39/$N$38)</f>
        <v>-0.38594302742438913</v>
      </c>
      <c r="J58" s="1">
        <f>20*LOG10((SQRT(L58+POWER(2*PI()*$N$43,2)))) - 20*LOG10((SQRT(L58+POWER(2*PI()*$N$44,2)))) - 20*LOG10((SQRT(L58+POWER(2*PI()*$N$45,2)))) + 20*LOG10($N$42*2*PI()*$N$45*$N$44/$N$43)</f>
        <v>7.6069416919580135E-2</v>
      </c>
      <c r="K58">
        <f t="shared" si="7"/>
        <v>35814156250.923645</v>
      </c>
      <c r="L58" s="1">
        <f t="shared" si="8"/>
        <v>1.2826537879655733E+21</v>
      </c>
    </row>
    <row r="59" spans="1:12">
      <c r="A59">
        <v>5.8</v>
      </c>
      <c r="B59" s="1">
        <f t="shared" si="4"/>
        <v>-3.196040688006434</v>
      </c>
      <c r="C59" s="1">
        <f t="shared" si="5"/>
        <v>-3.0810878229109164</v>
      </c>
      <c r="D59" s="1">
        <f t="shared" si="6"/>
        <v>-2.9185189238274347</v>
      </c>
      <c r="E59" s="1">
        <f t="shared" si="0"/>
        <v>-2.6735201402366613</v>
      </c>
      <c r="F59" s="1">
        <f t="shared" si="1"/>
        <v>-2.3194129683700169</v>
      </c>
      <c r="G59" s="1">
        <f t="shared" si="2"/>
        <v>-1.8106272923807012</v>
      </c>
      <c r="H59" s="1">
        <f t="shared" si="3"/>
        <v>-1.1391733818890657</v>
      </c>
      <c r="I59" s="1">
        <f>20*LOG10((SQRT(L59+POWER(2*PI()*$N$38,2)))) - 20*LOG10((SQRT(L59+POWER(2*PI()*$N$39,2)))) - 20*LOG10((SQRT(L59+POWER(2*PI()*$N$40,2)))) + 20*LOG10($N$37*2*PI()*$N$40*$N$39/$N$38)</f>
        <v>-0.37205707401048471</v>
      </c>
      <c r="J59" s="1">
        <f>20*LOG10((SQRT(L59+POWER(2*PI()*$N$43,2)))) - 20*LOG10((SQRT(L59+POWER(2*PI()*$N$44,2)))) - 20*LOG10((SQRT(L59+POWER(2*PI()*$N$45,2)))) + 20*LOG10($N$42*2*PI()*$N$45*$N$44/$N$43)</f>
        <v>7.6254083144391416E-2</v>
      </c>
      <c r="K59">
        <f t="shared" si="7"/>
        <v>36442474781.641602</v>
      </c>
      <c r="L59" s="1">
        <f t="shared" si="8"/>
        <v>1.3280539682105841E+21</v>
      </c>
    </row>
    <row r="60" spans="1:12">
      <c r="A60">
        <v>5.9</v>
      </c>
      <c r="B60" s="1">
        <f t="shared" si="4"/>
        <v>-3.0949164360714292</v>
      </c>
      <c r="C60" s="1">
        <f t="shared" si="5"/>
        <v>-2.9839069106506599</v>
      </c>
      <c r="D60" s="1">
        <f t="shared" si="6"/>
        <v>-2.827242738213414</v>
      </c>
      <c r="E60" s="1">
        <f t="shared" si="0"/>
        <v>-2.5907813726216204</v>
      </c>
      <c r="F60" s="1">
        <f t="shared" si="1"/>
        <v>-2.2485362627674306</v>
      </c>
      <c r="G60" s="1">
        <f t="shared" si="2"/>
        <v>-1.75520509750271</v>
      </c>
      <c r="H60" s="1">
        <f t="shared" si="3"/>
        <v>-1.1028571286663009</v>
      </c>
      <c r="I60" s="1">
        <f>20*LOG10((SQRT(L60+POWER(2*PI()*$N$38,2)))) - 20*LOG10((SQRT(L60+POWER(2*PI()*$N$39,2)))) - 20*LOG10((SQRT(L60+POWER(2*PI()*$N$40,2)))) + 20*LOG10($N$37*2*PI()*$N$40*$N$39/$N$38)</f>
        <v>-0.35833073211460942</v>
      </c>
      <c r="J60" s="1">
        <f>20*LOG10((SQRT(L60+POWER(2*PI()*$N$43,2)))) - 20*LOG10((SQRT(L60+POWER(2*PI()*$N$44,2)))) - 20*LOG10((SQRT(L60+POWER(2*PI()*$N$45,2)))) + 20*LOG10($N$42*2*PI()*$N$45*$N$44/$N$43)</f>
        <v>7.6306957209396842E-2</v>
      </c>
      <c r="K60">
        <f t="shared" si="7"/>
        <v>37070793312.359566</v>
      </c>
      <c r="L60" s="1">
        <f t="shared" si="8"/>
        <v>1.3742437168076827E+21</v>
      </c>
    </row>
    <row r="61" spans="1:12">
      <c r="A61">
        <v>6</v>
      </c>
      <c r="B61" s="1">
        <f t="shared" si="4"/>
        <v>-2.9964348119269175</v>
      </c>
      <c r="C61" s="1">
        <f t="shared" si="5"/>
        <v>-2.8891886706163632</v>
      </c>
      <c r="D61" s="1">
        <f t="shared" si="6"/>
        <v>-2.7381722696898123</v>
      </c>
      <c r="E61" s="1">
        <f t="shared" si="0"/>
        <v>-2.509903433175765</v>
      </c>
      <c r="F61" s="1">
        <f t="shared" si="1"/>
        <v>-2.1790937668319827</v>
      </c>
      <c r="G61" s="1">
        <f t="shared" si="2"/>
        <v>-1.7007537617902813</v>
      </c>
      <c r="H61" s="1">
        <f t="shared" si="3"/>
        <v>-1.0670850663663316</v>
      </c>
      <c r="I61" s="1">
        <f>20*LOG10((SQRT(L61+POWER(2*PI()*$N$38,2)))) - 20*LOG10((SQRT(L61+POWER(2*PI()*$N$39,2)))) - 20*LOG10((SQRT(L61+POWER(2*PI()*$N$40,2)))) + 20*LOG10($N$37*2*PI()*$N$40*$N$39/$N$38)</f>
        <v>-0.34477345924895531</v>
      </c>
      <c r="J61" s="1">
        <f>20*LOG10((SQRT(L61+POWER(2*PI()*$N$43,2)))) - 20*LOG10((SQRT(L61+POWER(2*PI()*$N$44,2)))) - 20*LOG10((SQRT(L61+POWER(2*PI()*$N$45,2)))) + 20*LOG10($N$42*2*PI()*$N$45*$N$44/$N$43)</f>
        <v>7.6224403550412489E-2</v>
      </c>
      <c r="K61">
        <f t="shared" si="7"/>
        <v>37699111843.077515</v>
      </c>
      <c r="L61" s="1">
        <f t="shared" si="8"/>
        <v>1.4212230337568674E+21</v>
      </c>
    </row>
    <row r="62" spans="1:12">
      <c r="A62">
        <v>6.1</v>
      </c>
      <c r="B62" s="1">
        <f t="shared" si="4"/>
        <v>-2.900527260910053</v>
      </c>
      <c r="C62" s="1">
        <f t="shared" si="5"/>
        <v>-2.7968751039346103</v>
      </c>
      <c r="D62" s="1">
        <f t="shared" si="6"/>
        <v>-2.6512636975458861</v>
      </c>
      <c r="E62" s="1">
        <f t="shared" si="0"/>
        <v>-2.4308597327502355</v>
      </c>
      <c r="F62" s="1">
        <f t="shared" si="1"/>
        <v>-2.1110769465672661</v>
      </c>
      <c r="G62" s="1">
        <f t="shared" si="2"/>
        <v>-1.6472792945588139</v>
      </c>
      <c r="H62" s="1">
        <f t="shared" si="3"/>
        <v>-1.0318698527469223</v>
      </c>
      <c r="I62" s="1">
        <f>20*LOG10((SQRT(L62+POWER(2*PI()*$N$38,2)))) - 20*LOG10((SQRT(L62+POWER(2*PI()*$N$39,2)))) - 20*LOG10((SQRT(L62+POWER(2*PI()*$N$40,2)))) + 20*LOG10($N$37*2*PI()*$N$40*$N$39/$N$38)</f>
        <v>-0.33139433276485875</v>
      </c>
      <c r="J62" s="1">
        <f>20*LOG10((SQRT(L62+POWER(2*PI()*$N$43,2)))) - 20*LOG10((SQRT(L62+POWER(2*PI()*$N$44,2)))) - 20*LOG10((SQRT(L62+POWER(2*PI()*$N$45,2)))) + 20*LOG10($N$42*2*PI()*$N$45*$N$44/$N$43)</f>
        <v>7.6002910928366418E-2</v>
      </c>
      <c r="K62">
        <f t="shared" si="7"/>
        <v>38327430373.795471</v>
      </c>
      <c r="L62" s="1">
        <f t="shared" si="8"/>
        <v>1.4689919190581397E+21</v>
      </c>
    </row>
    <row r="63" spans="1:12">
      <c r="A63">
        <v>6.2</v>
      </c>
      <c r="B63" s="1">
        <f t="shared" si="4"/>
        <v>-2.8071275852205986</v>
      </c>
      <c r="C63" s="1">
        <f t="shared" si="5"/>
        <v>-2.7069098230539339</v>
      </c>
      <c r="D63" s="1">
        <f t="shared" si="6"/>
        <v>-2.5664738860273815</v>
      </c>
      <c r="E63" s="1">
        <f t="shared" si="0"/>
        <v>-2.3536233835695839</v>
      </c>
      <c r="F63" s="1">
        <f t="shared" si="1"/>
        <v>-2.0444761760147685</v>
      </c>
      <c r="G63" s="1">
        <f t="shared" si="2"/>
        <v>-1.5947863074628117</v>
      </c>
      <c r="H63" s="1">
        <f t="shared" si="3"/>
        <v>-0.99722303058524631</v>
      </c>
      <c r="I63" s="1">
        <f>20*LOG10((SQRT(L63+POWER(2*PI()*$N$38,2)))) - 20*LOG10((SQRT(L63+POWER(2*PI()*$N$39,2)))) - 20*LOG10((SQRT(L63+POWER(2*PI()*$N$40,2)))) + 20*LOG10($N$37*2*PI()*$N$40*$N$39/$N$38)</f>
        <v>-0.31820205195984386</v>
      </c>
      <c r="J63" s="1">
        <f>20*LOG10((SQRT(L63+POWER(2*PI()*$N$43,2)))) - 20*LOG10((SQRT(L63+POWER(2*PI()*$N$44,2)))) - 20*LOG10((SQRT(L63+POWER(2*PI()*$N$45,2)))) + 20*LOG10($N$42*2*PI()*$N$45*$N$44/$N$43)</f>
        <v>7.5639093794620749E-2</v>
      </c>
      <c r="K63">
        <f t="shared" si="7"/>
        <v>38955748904.513435</v>
      </c>
      <c r="L63" s="1">
        <f t="shared" si="8"/>
        <v>1.5175503727114998E+21</v>
      </c>
    </row>
    <row r="64" spans="1:12">
      <c r="A64">
        <v>6.3</v>
      </c>
      <c r="B64" s="1">
        <f t="shared" si="4"/>
        <v>-2.7161718394061438</v>
      </c>
      <c r="C64" s="1">
        <f t="shared" si="5"/>
        <v>-2.6192380079964721</v>
      </c>
      <c r="D64" s="1">
        <f t="shared" si="6"/>
        <v>-2.4837604088968135</v>
      </c>
      <c r="E64" s="1">
        <f t="shared" si="0"/>
        <v>-2.2781672834150299</v>
      </c>
      <c r="F64" s="1">
        <f t="shared" si="1"/>
        <v>-1.9792808493378118</v>
      </c>
      <c r="G64" s="1">
        <f t="shared" si="2"/>
        <v>-1.5432781088001946</v>
      </c>
      <c r="H64" s="1">
        <f t="shared" si="3"/>
        <v>-0.96315507425251212</v>
      </c>
      <c r="I64" s="1">
        <f>20*LOG10((SQRT(L64+POWER(2*PI()*$N$38,2)))) - 20*LOG10((SQRT(L64+POWER(2*PI()*$N$39,2)))) - 20*LOG10((SQRT(L64+POWER(2*PI()*$N$40,2)))) + 20*LOG10($N$37*2*PI()*$N$40*$N$39/$N$38)</f>
        <v>-0.30520494084814231</v>
      </c>
      <c r="J64" s="1">
        <f>20*LOG10((SQRT(L64+POWER(2*PI()*$N$43,2)))) - 20*LOG10((SQRT(L64+POWER(2*PI()*$N$44,2)))) - 20*LOG10((SQRT(L64+POWER(2*PI()*$N$45,2)))) + 20*LOG10($N$42*2*PI()*$N$45*$N$44/$N$43)</f>
        <v>7.5129693388703345E-2</v>
      </c>
      <c r="K64">
        <f t="shared" si="7"/>
        <v>39584067435.231392</v>
      </c>
      <c r="L64" s="1">
        <f t="shared" si="8"/>
        <v>1.5668983947169463E+21</v>
      </c>
    </row>
    <row r="65" spans="1:12">
      <c r="A65">
        <v>6.4</v>
      </c>
      <c r="B65" s="1">
        <f t="shared" si="4"/>
        <v>-2.6275982307460879</v>
      </c>
      <c r="C65" s="1">
        <f t="shared" si="5"/>
        <v>-2.5338063619675211</v>
      </c>
      <c r="D65" s="1">
        <f t="shared" si="6"/>
        <v>-2.4030815678985391</v>
      </c>
      <c r="E65" s="1">
        <f t="shared" si="0"/>
        <v>-2.2044641902833462</v>
      </c>
      <c r="F65" s="1">
        <f t="shared" si="1"/>
        <v>-1.9154794838559326</v>
      </c>
      <c r="G65" s="1">
        <f t="shared" si="2"/>
        <v>-1.4927567928072563</v>
      </c>
      <c r="H65" s="1">
        <f t="shared" si="3"/>
        <v>-0.92967543554425447</v>
      </c>
      <c r="I65" s="1">
        <f>20*LOG10((SQRT(L65+POWER(2*PI()*$N$38,2)))) - 20*LOG10((SQRT(L65+POWER(2*PI()*$N$39,2)))) - 20*LOG10((SQRT(L65+POWER(2*PI()*$N$40,2)))) + 20*LOG10($N$37*2*PI()*$N$40*$N$39/$N$38)</f>
        <v>-0.29241095154554841</v>
      </c>
      <c r="J65" s="1">
        <f>20*LOG10((SQRT(L65+POWER(2*PI()*$N$43,2)))) - 20*LOG10((SQRT(L65+POWER(2*PI()*$N$44,2)))) - 20*LOG10((SQRT(L65+POWER(2*PI()*$N$45,2)))) + 20*LOG10($N$42*2*PI()*$N$45*$N$44/$N$43)</f>
        <v>7.447157857802722E-2</v>
      </c>
      <c r="K65">
        <f t="shared" si="7"/>
        <v>40212385965.949348</v>
      </c>
      <c r="L65" s="1">
        <f t="shared" si="8"/>
        <v>1.6170359850744802E+21</v>
      </c>
    </row>
    <row r="66" spans="1:12">
      <c r="A66">
        <v>6.5</v>
      </c>
      <c r="B66" s="1">
        <f t="shared" si="4"/>
        <v>-2.5413470243966856</v>
      </c>
      <c r="C66" s="1">
        <f t="shared" si="5"/>
        <v>-2.4505630667358105</v>
      </c>
      <c r="D66" s="1">
        <f t="shared" si="6"/>
        <v>-2.3243964059915641</v>
      </c>
      <c r="E66" s="1">
        <f t="shared" ref="E66:E129" si="9">20*LOG10((SQRT(L66+POWER(2*PI()*$N$18,2)))) - 20*LOG10((SQRT(L66+POWER(2*PI()*$N$19,2)))) - 20*LOG10((SQRT(L66+POWER(2*PI()*$N$20,2)))) + 20*LOG10($N$17*2*PI()*$N$20*$N$19/$N$18)</f>
        <v>-2.1324867885102776</v>
      </c>
      <c r="F66" s="1">
        <f t="shared" ref="F66:F129" si="10">20*LOG10((SQRT(L66+POWER(2*PI()*$N$23,2)))) - 20*LOG10((SQRT(L66+POWER(2*PI()*$N$24,2)))) - 20*LOG10((SQRT(L66+POWER(2*PI()*$N$25,2)))) + 20*LOG10($N$22*2*PI()*$N$25*$N$24/$N$23)</f>
        <v>-1.8530598147100363</v>
      </c>
      <c r="G66" s="1">
        <f t="shared" ref="G66:G129" si="11">20*LOG10((SQRT(L66+POWER(2*PI()*$N$28,2)))) - 20*LOG10((SQRT(L66+POWER(2*PI()*$N$29,2)))) - 20*LOG10((SQRT(L66+POWER(2*PI()*$N$30,2)))) + 20*LOG10($N$27*2*PI()*$N$30*$N$29/$N$28)</f>
        <v>-1.4432233241167864</v>
      </c>
      <c r="H66" s="1">
        <f t="shared" ref="H66:H129" si="12">20*LOG10((SQRT(L66+POWER(2*PI()*$N$33,2)))) - 20*LOG10((SQRT(L66+POWER(2*PI()*$N$34,2)))) - 20*LOG10((SQRT(L66+POWER(2*PI()*$N$35,2)))) + 20*LOG10($N$32*2*PI()*$N$35*$N$34/$N$33)</f>
        <v>-0.89679258865700717</v>
      </c>
      <c r="I66" s="1">
        <f>20*LOG10((SQRT(L66+POWER(2*PI()*$N$38,2)))) - 20*LOG10((SQRT(L66+POWER(2*PI()*$N$39,2)))) - 20*LOG10((SQRT(L66+POWER(2*PI()*$N$40,2)))) + 20*LOG10($N$37*2*PI()*$N$40*$N$39/$N$38)</f>
        <v>-0.27982766822094618</v>
      </c>
      <c r="J66" s="1">
        <f>20*LOG10((SQRT(L66+POWER(2*PI()*$N$43,2)))) - 20*LOG10((SQRT(L66+POWER(2*PI()*$N$44,2)))) - 20*LOG10((SQRT(L66+POWER(2*PI()*$N$45,2)))) + 20*LOG10($N$42*2*PI()*$N$45*$N$44/$N$43)</f>
        <v>7.3661746449715793E-2</v>
      </c>
      <c r="K66">
        <f t="shared" si="7"/>
        <v>40840704496.667313</v>
      </c>
      <c r="L66" s="1">
        <f t="shared" si="8"/>
        <v>1.6679631437841016E+21</v>
      </c>
    </row>
    <row r="67" spans="1:12">
      <c r="A67">
        <v>6.6</v>
      </c>
      <c r="B67" s="1">
        <f t="shared" ref="B67:B130" si="13">20*LOG10((SQRT(L67+POWER(2*PI()*$N$3,2)))) - 20*LOG10((SQRT(L67+POWER(2*PI()*$N$4,2)))) - 20*LOG10((SQRT(L67+POWER(2*PI()*$N$5,2)))) + 20*LOG10($N$2*2*PI()*$N$5*$N$4/$N$3)</f>
        <v>-2.4573604531430817</v>
      </c>
      <c r="C67" s="1">
        <f t="shared" ref="C67:C130" si="14">20*LOG10((SQRT(L67+POWER(2*PI()*$N$8,2)))) - 20*LOG10((SQRT(L67+POWER(2*PI()*$N$9,2)))) - 20*LOG10((SQRT(L67+POWER(2*PI()*$N$10,2)))) + 20*LOG10($N$7*2*PI()*$N$10*$N$9/$N$8)</f>
        <v>-2.3694577381241686</v>
      </c>
      <c r="D67" s="1">
        <f t="shared" ref="D67:D130" si="15">20*LOG10((SQRT(L67+POWER(2*PI()*$N$13,2)))) - 20*LOG10((SQRT(L67+POWER(2*PI()*$N$14,2)))) - 20*LOG10((SQRT(L67+POWER(2*PI()*$N$15,2)))) + 20*LOG10($N$12*2*PI()*$N$15*$N$14/$N$13)</f>
        <v>-2.2476647161022356</v>
      </c>
      <c r="E67" s="1">
        <f t="shared" si="9"/>
        <v>-2.0622077472475269</v>
      </c>
      <c r="F67" s="1">
        <f t="shared" si="10"/>
        <v>-1.7920088817949136</v>
      </c>
      <c r="G67" s="1">
        <f t="shared" si="11"/>
        <v>-1.3946776175606317</v>
      </c>
      <c r="H67" s="1">
        <f t="shared" si="12"/>
        <v>-0.86451407422185866</v>
      </c>
      <c r="I67" s="1">
        <f>20*LOG10((SQRT(L67+POWER(2*PI()*$N$38,2)))) - 20*LOG10((SQRT(L67+POWER(2*PI()*$N$39,2)))) - 20*LOG10((SQRT(L67+POWER(2*PI()*$N$40,2)))) + 20*LOG10($N$37*2*PI()*$N$40*$N$39/$N$38)</f>
        <v>-0.26746231156744216</v>
      </c>
      <c r="J67" s="1">
        <f>20*LOG10((SQRT(L67+POWER(2*PI()*$N$43,2)))) - 20*LOG10((SQRT(L67+POWER(2*PI()*$N$44,2)))) - 20*LOG10((SQRT(L67+POWER(2*PI()*$N$45,2)))) + 20*LOG10($N$42*2*PI()*$N$45*$N$44/$N$43)</f>
        <v>7.2697322663458408E-2</v>
      </c>
      <c r="K67">
        <f t="shared" ref="K67:K130" si="16">A67*2*PI()*1000000000</f>
        <v>41469023027.385269</v>
      </c>
      <c r="L67" s="1">
        <f t="shared" ref="L67:L130" si="17">POWER(K67,2)</f>
        <v>1.7196798708458096E+21</v>
      </c>
    </row>
    <row r="68" spans="1:12">
      <c r="A68">
        <v>6.7</v>
      </c>
      <c r="B68" s="1">
        <f t="shared" si="13"/>
        <v>-2.3755826315889692</v>
      </c>
      <c r="C68" s="1">
        <f t="shared" si="14"/>
        <v>-2.2904413818806972</v>
      </c>
      <c r="D68" s="1">
        <f t="shared" si="15"/>
        <v>-2.1728470460498102</v>
      </c>
      <c r="E68" s="1">
        <f t="shared" si="9"/>
        <v>-1.993599772092125</v>
      </c>
      <c r="F68" s="1">
        <f t="shared" si="10"/>
        <v>-1.7323131095530186</v>
      </c>
      <c r="G68" s="1">
        <f t="shared" si="11"/>
        <v>-1.3471186135037954</v>
      </c>
      <c r="H68" s="1">
        <f t="shared" si="12"/>
        <v>-0.83284654231837862</v>
      </c>
      <c r="I68" s="1">
        <f>20*LOG10((SQRT(L68+POWER(2*PI()*$N$38,2)))) - 20*LOG10((SQRT(L68+POWER(2*PI()*$N$39,2)))) - 20*LOG10((SQRT(L68+POWER(2*PI()*$N$40,2)))) + 20*LOG10($N$37*2*PI()*$N$40*$N$39/$N$38)</f>
        <v>-0.25532174374973238</v>
      </c>
      <c r="J68" s="1">
        <f>20*LOG10((SQRT(L68+POWER(2*PI()*$N$43,2)))) - 20*LOG10((SQRT(L68+POWER(2*PI()*$N$44,2)))) - 20*LOG10((SQRT(L68+POWER(2*PI()*$N$45,2)))) + 20*LOG10($N$42*2*PI()*$N$45*$N$44/$N$43)</f>
        <v>7.1575561576679547E-2</v>
      </c>
      <c r="K68">
        <f t="shared" si="16"/>
        <v>42097341558.103233</v>
      </c>
      <c r="L68" s="1">
        <f t="shared" si="17"/>
        <v>1.7721861662596056E+21</v>
      </c>
    </row>
    <row r="69" spans="1:12">
      <c r="A69">
        <v>6.8</v>
      </c>
      <c r="B69" s="1">
        <f t="shared" si="13"/>
        <v>-2.2959594746067751</v>
      </c>
      <c r="C69" s="1">
        <f t="shared" si="14"/>
        <v>-2.2134663501491332</v>
      </c>
      <c r="D69" s="1">
        <f t="shared" si="15"/>
        <v>-2.0999047002116811</v>
      </c>
      <c r="E69" s="1">
        <f t="shared" si="9"/>
        <v>-1.9266356505828242</v>
      </c>
      <c r="F69" s="1">
        <f t="shared" si="10"/>
        <v>-1.6739583801805509</v>
      </c>
      <c r="G69" s="1">
        <f t="shared" si="11"/>
        <v>-1.3005443488984838</v>
      </c>
      <c r="H69" s="1">
        <f t="shared" si="12"/>
        <v>-0.80179579440749649</v>
      </c>
      <c r="I69" s="1">
        <f>20*LOG10((SQRT(L69+POWER(2*PI()*$N$38,2)))) - 20*LOG10((SQRT(L69+POWER(2*PI()*$N$39,2)))) - 20*LOG10((SQRT(L69+POWER(2*PI()*$N$40,2)))) + 20*LOG10($N$37*2*PI()*$N$40*$N$39/$N$38)</f>
        <v>-0.2434124737825698</v>
      </c>
      <c r="J69" s="1">
        <f>20*LOG10((SQRT(L69+POWER(2*PI()*$N$43,2)))) - 20*LOG10((SQRT(L69+POWER(2*PI()*$N$44,2)))) - 20*LOG10((SQRT(L69+POWER(2*PI()*$N$45,2)))) + 20*LOG10($N$42*2*PI()*$N$45*$N$44/$N$43)</f>
        <v>7.0293846151457728E-2</v>
      </c>
      <c r="K69">
        <f t="shared" si="16"/>
        <v>42725660088.82119</v>
      </c>
      <c r="L69" s="1">
        <f t="shared" si="17"/>
        <v>1.8254820300254879E+21</v>
      </c>
    </row>
    <row r="70" spans="1:12">
      <c r="A70">
        <v>6.9</v>
      </c>
      <c r="B70" s="1">
        <f t="shared" si="13"/>
        <v>-2.2184386198677259</v>
      </c>
      <c r="C70" s="1">
        <f t="shared" si="14"/>
        <v>-2.1384862987098359</v>
      </c>
      <c r="D70" s="1">
        <f t="shared" si="15"/>
        <v>-2.0287997384214691</v>
      </c>
      <c r="E70" s="1">
        <f t="shared" si="9"/>
        <v>-1.8612882922072345</v>
      </c>
      <c r="F70" s="1">
        <f t="shared" si="10"/>
        <v>-1.6169301007599586</v>
      </c>
      <c r="G70" s="1">
        <f t="shared" si="11"/>
        <v>-1.2549520242479844</v>
      </c>
      <c r="H70" s="1">
        <f t="shared" si="12"/>
        <v>-0.77136682413353697</v>
      </c>
      <c r="I70" s="1">
        <f>20*LOG10((SQRT(L70+POWER(2*PI()*$N$38,2)))) - 20*LOG10((SQRT(L70+POWER(2*PI()*$N$39,2)))) - 20*LOG10((SQRT(L70+POWER(2*PI()*$N$40,2)))) + 20*LOG10($N$37*2*PI()*$N$40*$N$39/$N$38)</f>
        <v>-0.23174066329943344</v>
      </c>
      <c r="J70" s="1">
        <f>20*LOG10((SQRT(L70+POWER(2*PI()*$N$43,2)))) - 20*LOG10((SQRT(L70+POWER(2*PI()*$N$44,2)))) - 20*LOG10((SQRT(L70+POWER(2*PI()*$N$45,2)))) + 20*LOG10($N$42*2*PI()*$N$45*$N$44/$N$43)</f>
        <v>6.8849687654278569E-2</v>
      </c>
      <c r="K70">
        <f t="shared" si="16"/>
        <v>43353978619.539146</v>
      </c>
      <c r="L70" s="1">
        <f t="shared" si="17"/>
        <v>1.8795674621434575E+21</v>
      </c>
    </row>
    <row r="71" spans="1:12">
      <c r="A71">
        <v>7</v>
      </c>
      <c r="B71" s="1">
        <f t="shared" si="13"/>
        <v>-2.1429693542677342</v>
      </c>
      <c r="C71" s="1">
        <f t="shared" si="14"/>
        <v>-2.0654561451249549</v>
      </c>
      <c r="D71" s="1">
        <f t="shared" si="15"/>
        <v>-1.9594949725272954</v>
      </c>
      <c r="E71" s="1">
        <f t="shared" si="9"/>
        <v>-1.7975307634957005</v>
      </c>
      <c r="F71" s="1">
        <f t="shared" si="10"/>
        <v>-1.5612132647932242</v>
      </c>
      <c r="G71" s="1">
        <f t="shared" si="11"/>
        <v>-1.2103380666688395</v>
      </c>
      <c r="H71" s="1">
        <f t="shared" si="12"/>
        <v>-0.74156385695721383</v>
      </c>
      <c r="I71" s="1">
        <f>20*LOG10((SQRT(L71+POWER(2*PI()*$N$38,2)))) - 20*LOG10((SQRT(L71+POWER(2*PI()*$N$39,2)))) - 20*LOG10((SQRT(L71+POWER(2*PI()*$N$40,2)))) + 20*LOG10($N$37*2*PI()*$N$40*$N$39/$N$38)</f>
        <v>-0.22031213267163707</v>
      </c>
      <c r="J71" s="1">
        <f>20*LOG10((SQRT(L71+POWER(2*PI()*$N$43,2)))) - 20*LOG10((SQRT(L71+POWER(2*PI()*$N$44,2)))) - 20*LOG10((SQRT(L71+POWER(2*PI()*$N$45,2)))) + 20*LOG10($N$42*2*PI()*$N$45*$N$44/$N$43)</f>
        <v>6.7240725158171699E-2</v>
      </c>
      <c r="K71">
        <f t="shared" si="16"/>
        <v>43982297150.257103</v>
      </c>
      <c r="L71" s="1">
        <f t="shared" si="17"/>
        <v>1.934442462613514E+21</v>
      </c>
    </row>
    <row r="72" spans="1:12">
      <c r="A72">
        <v>7.1</v>
      </c>
      <c r="B72" s="1">
        <f t="shared" si="13"/>
        <v>-2.0695025440678307</v>
      </c>
      <c r="C72" s="1">
        <f t="shared" si="14"/>
        <v>-1.9943320278901524</v>
      </c>
      <c r="D72" s="1">
        <f t="shared" si="15"/>
        <v>-1.8919539609821356</v>
      </c>
      <c r="E72" s="1">
        <f t="shared" si="9"/>
        <v>-1.7353363187183106</v>
      </c>
      <c r="F72" s="1">
        <f t="shared" si="10"/>
        <v>-1.5067925085777176</v>
      </c>
      <c r="G72" s="1">
        <f t="shared" si="11"/>
        <v>-1.1666981892381614</v>
      </c>
      <c r="H72" s="1">
        <f t="shared" si="12"/>
        <v>-0.71239038859124548</v>
      </c>
      <c r="I72" s="1">
        <f>20*LOG10((SQRT(L72+POWER(2*PI()*$N$38,2)))) - 20*LOG10((SQRT(L72+POWER(2*PI()*$N$39,2)))) - 20*LOG10((SQRT(L72+POWER(2*PI()*$N$40,2)))) + 20*LOG10($N$37*2*PI()*$N$40*$N$39/$N$38)</f>
        <v>-0.20913236743936636</v>
      </c>
      <c r="J72" s="1">
        <f>20*LOG10((SQRT(L72+POWER(2*PI()*$N$43,2)))) - 20*LOG10((SQRT(L72+POWER(2*PI()*$N$44,2)))) - 20*LOG10((SQRT(L72+POWER(2*PI()*$N$45,2)))) + 20*LOG10($N$42*2*PI()*$N$45*$N$44/$N$43)</f>
        <v>6.5464724858344425E-2</v>
      </c>
      <c r="K72">
        <f t="shared" si="16"/>
        <v>44610615680.97506</v>
      </c>
      <c r="L72" s="1">
        <f t="shared" si="17"/>
        <v>1.9901070314356579E+21</v>
      </c>
    </row>
    <row r="73" spans="1:12">
      <c r="A73">
        <v>7.2</v>
      </c>
      <c r="B73" s="1">
        <f t="shared" si="13"/>
        <v>-1.9979905685689516</v>
      </c>
      <c r="C73" s="1">
        <f t="shared" si="14"/>
        <v>-1.9250712666675724</v>
      </c>
      <c r="D73" s="1">
        <f t="shared" si="15"/>
        <v>-1.8261410017865671</v>
      </c>
      <c r="E73" s="1">
        <f t="shared" si="9"/>
        <v>-1.6746784266494501</v>
      </c>
      <c r="F73" s="1">
        <f t="shared" si="10"/>
        <v>-1.4536521628317018</v>
      </c>
      <c r="G73" s="1">
        <f t="shared" si="11"/>
        <v>-1.1240274468075881</v>
      </c>
      <c r="H73" s="1">
        <f t="shared" si="12"/>
        <v>-0.68384922221943611</v>
      </c>
      <c r="I73" s="1">
        <f>20*LOG10((SQRT(L73+POWER(2*PI()*$N$38,2)))) - 20*LOG10((SQRT(L73+POWER(2*PI()*$N$39,2)))) - 20*LOG10((SQRT(L73+POWER(2*PI()*$N$40,2)))) + 20*LOG10($N$37*2*PI()*$N$40*$N$39/$N$38)</f>
        <v>-0.19820652501795166</v>
      </c>
      <c r="J73" s="1">
        <f>20*LOG10((SQRT(L73+POWER(2*PI()*$N$43,2)))) - 20*LOG10((SQRT(L73+POWER(2*PI()*$N$44,2)))) - 20*LOG10((SQRT(L73+POWER(2*PI()*$N$45,2)))) + 20*LOG10($N$42*2*PI()*$N$45*$N$44/$N$43)</f>
        <v>6.3519579211373411E-2</v>
      </c>
      <c r="K73">
        <f t="shared" si="16"/>
        <v>45238934211.693024</v>
      </c>
      <c r="L73" s="1">
        <f t="shared" si="17"/>
        <v>2.0465611686098895E+21</v>
      </c>
    </row>
    <row r="74" spans="1:12">
      <c r="A74">
        <v>7.3</v>
      </c>
      <c r="B74" s="1">
        <f t="shared" si="13"/>
        <v>-1.9283872571459142</v>
      </c>
      <c r="C74" s="1">
        <f t="shared" si="14"/>
        <v>-1.8576323236536325</v>
      </c>
      <c r="D74" s="1">
        <f t="shared" si="15"/>
        <v>-1.7620211240642334</v>
      </c>
      <c r="E74" s="1">
        <f t="shared" si="9"/>
        <v>-1.6155307938143721</v>
      </c>
      <c r="F74" s="1">
        <f t="shared" si="10"/>
        <v>-1.4017762999464765</v>
      </c>
      <c r="G74" s="1">
        <f t="shared" si="11"/>
        <v>-1.0823202884634213</v>
      </c>
      <c r="H74" s="1">
        <f t="shared" si="12"/>
        <v>-0.65594250448660318</v>
      </c>
      <c r="I74" s="1">
        <f>20*LOG10((SQRT(L74+POWER(2*PI()*$N$38,2)))) - 20*LOG10((SQRT(L74+POWER(2*PI()*$N$39,2)))) - 20*LOG10((SQRT(L74+POWER(2*PI()*$N$40,2)))) + 20*LOG10($N$37*2*PI()*$N$40*$N$39/$N$38)</f>
        <v>-0.18753944164475911</v>
      </c>
      <c r="J74" s="1">
        <f>20*LOG10((SQRT(L74+POWER(2*PI()*$N$43,2)))) - 20*LOG10((SQRT(L74+POWER(2*PI()*$N$44,2)))) - 20*LOG10((SQRT(L74+POWER(2*PI()*$N$45,2)))) + 20*LOG10($N$42*2*PI()*$N$45*$N$44/$N$43)</f>
        <v>6.1403305908100947E-2</v>
      </c>
      <c r="K74">
        <f t="shared" si="16"/>
        <v>45867252742.410973</v>
      </c>
      <c r="L74" s="1">
        <f t="shared" si="17"/>
        <v>2.103804874136207E+21</v>
      </c>
    </row>
    <row r="75" spans="1:12">
      <c r="A75">
        <v>7.4</v>
      </c>
      <c r="B75" s="1">
        <f t="shared" si="13"/>
        <v>-1.8606478294694</v>
      </c>
      <c r="C75" s="1">
        <f t="shared" si="14"/>
        <v>-1.7919747661169083</v>
      </c>
      <c r="D75" s="1">
        <f t="shared" si="15"/>
        <v>-1.6995600785100748</v>
      </c>
      <c r="E75" s="1">
        <f t="shared" si="9"/>
        <v>-1.5578673845915887</v>
      </c>
      <c r="F75" s="1">
        <f t="shared" si="10"/>
        <v>-1.3511487772131261</v>
      </c>
      <c r="G75" s="1">
        <f t="shared" si="11"/>
        <v>-1.041570606805351</v>
      </c>
      <c r="H75" s="1">
        <f t="shared" si="12"/>
        <v>-0.62867176025611116</v>
      </c>
      <c r="I75" s="1">
        <f>20*LOG10((SQRT(L75+POWER(2*PI()*$N$38,2)))) - 20*LOG10((SQRT(L75+POWER(2*PI()*$N$39,2)))) - 20*LOG10((SQRT(L75+POWER(2*PI()*$N$40,2)))) + 20*LOG10($N$37*2*PI()*$N$40*$N$39/$N$38)</f>
        <v>-0.17713563953429912</v>
      </c>
      <c r="J75" s="1">
        <f>20*LOG10((SQRT(L75+POWER(2*PI()*$N$43,2)))) - 20*LOG10((SQRT(L75+POWER(2*PI()*$N$44,2)))) - 20*LOG10((SQRT(L75+POWER(2*PI()*$N$45,2)))) + 20*LOG10($N$42*2*PI()*$N$45*$N$44/$N$43)</f>
        <v>5.9114046690694977E-2</v>
      </c>
      <c r="K75">
        <f t="shared" si="16"/>
        <v>46495571273.128937</v>
      </c>
      <c r="L75" s="1">
        <f t="shared" si="17"/>
        <v>2.1618381480146129E+21</v>
      </c>
    </row>
    <row r="76" spans="1:12">
      <c r="A76">
        <v>7.5</v>
      </c>
      <c r="B76" s="1">
        <f t="shared" si="13"/>
        <v>-1.7947288387516096</v>
      </c>
      <c r="C76" s="1">
        <f t="shared" si="14"/>
        <v>-1.7280592301261777</v>
      </c>
      <c r="D76" s="1">
        <f t="shared" si="15"/>
        <v>-1.6387243269207659</v>
      </c>
      <c r="E76" s="1">
        <f t="shared" si="9"/>
        <v>-1.5016624385041553</v>
      </c>
      <c r="F76" s="1">
        <f t="shared" si="10"/>
        <v>-1.3017532763457496</v>
      </c>
      <c r="G76" s="1">
        <f t="shared" si="11"/>
        <v>-1.0017717842118827</v>
      </c>
      <c r="H76" s="1">
        <f t="shared" si="12"/>
        <v>-0.60203792613560836</v>
      </c>
      <c r="I76" s="1">
        <f>20*LOG10((SQRT(L76+POWER(2*PI()*$N$38,2)))) - 20*LOG10((SQRT(L76+POWER(2*PI()*$N$39,2)))) - 20*LOG10((SQRT(L76+POWER(2*PI()*$N$40,2)))) + 20*LOG10($N$37*2*PI()*$N$40*$N$39/$N$38)</f>
        <v>-0.16699933420957791</v>
      </c>
      <c r="J76" s="1">
        <f>20*LOG10((SQRT(L76+POWER(2*PI()*$N$43,2)))) - 20*LOG10((SQRT(L76+POWER(2*PI()*$N$44,2)))) - 20*LOG10((SQRT(L76+POWER(2*PI()*$N$45,2)))) + 20*LOG10($N$42*2*PI()*$N$45*$N$44/$N$43)</f>
        <v>5.6650066023593126E-2</v>
      </c>
      <c r="K76">
        <f t="shared" si="16"/>
        <v>47123889803.846893</v>
      </c>
      <c r="L76" s="1">
        <f t="shared" si="17"/>
        <v>2.2206609902451053E+21</v>
      </c>
    </row>
    <row r="77" spans="1:12">
      <c r="A77">
        <v>7.6</v>
      </c>
      <c r="B77" s="1">
        <f t="shared" si="13"/>
        <v>-1.7305881178564562</v>
      </c>
      <c r="C77" s="1">
        <f t="shared" si="14"/>
        <v>-1.6658473854767522</v>
      </c>
      <c r="D77" s="1">
        <f t="shared" si="15"/>
        <v>-1.5794810309873526</v>
      </c>
      <c r="E77" s="1">
        <f t="shared" si="9"/>
        <v>-1.4468904850002673</v>
      </c>
      <c r="F77" s="1">
        <f t="shared" si="10"/>
        <v>-1.2535733395968407</v>
      </c>
      <c r="G77" s="1">
        <f t="shared" si="11"/>
        <v>-0.96291673625415797</v>
      </c>
      <c r="H77" s="1">
        <f t="shared" si="12"/>
        <v>-0.57604138277815764</v>
      </c>
      <c r="I77" s="1">
        <f>20*LOG10((SQRT(L77+POWER(2*PI()*$N$38,2)))) - 20*LOG10((SQRT(L77+POWER(2*PI()*$N$39,2)))) - 20*LOG10((SQRT(L77+POWER(2*PI()*$N$40,2)))) + 20*LOG10($N$37*2*PI()*$N$40*$N$39/$N$38)</f>
        <v>-0.15713444198112825</v>
      </c>
      <c r="J77" s="1">
        <f>20*LOG10((SQRT(L77+POWER(2*PI()*$N$43,2)))) - 20*LOG10((SQRT(L77+POWER(2*PI()*$N$44,2)))) - 20*LOG10((SQRT(L77+POWER(2*PI()*$N$45,2)))) + 20*LOG10($N$42*2*PI()*$N$45*$N$44/$N$43)</f>
        <v>5.4009749628363579E-2</v>
      </c>
      <c r="K77">
        <f t="shared" si="16"/>
        <v>47752208334.564857</v>
      </c>
      <c r="L77" s="1">
        <f t="shared" si="17"/>
        <v>2.2802734008276854E+21</v>
      </c>
    </row>
    <row r="78" spans="1:12">
      <c r="A78">
        <v>7.7</v>
      </c>
      <c r="B78" s="1">
        <f t="shared" si="13"/>
        <v>-1.6681847281215596</v>
      </c>
      <c r="C78" s="1">
        <f t="shared" si="14"/>
        <v>-1.6053019018123393</v>
      </c>
      <c r="D78" s="1">
        <f t="shared" si="15"/>
        <v>-1.5217980405050184</v>
      </c>
      <c r="E78" s="1">
        <f t="shared" si="9"/>
        <v>-1.3935263559907298</v>
      </c>
      <c r="F78" s="1">
        <f t="shared" si="10"/>
        <v>-1.2065924027378969</v>
      </c>
      <c r="G78" s="1">
        <f t="shared" si="11"/>
        <v>-0.92499795241343463</v>
      </c>
      <c r="H78" s="1">
        <f t="shared" si="12"/>
        <v>-0.55068198597007267</v>
      </c>
      <c r="I78" s="1">
        <f>20*LOG10((SQRT(L78+POWER(2*PI()*$N$38,2)))) - 20*LOG10((SQRT(L78+POWER(2*PI()*$N$39,2)))) - 20*LOG10((SQRT(L78+POWER(2*PI()*$N$40,2)))) + 20*LOG10($N$37*2*PI()*$N$40*$N$39/$N$38)</f>
        <v>-0.14754458754546818</v>
      </c>
      <c r="J78" s="1">
        <f>20*LOG10((SQRT(L78+POWER(2*PI()*$N$43,2)))) - 20*LOG10((SQRT(L78+POWER(2*PI()*$N$44,2)))) - 20*LOG10((SQRT(L78+POWER(2*PI()*$N$45,2)))) + 20*LOG10($N$42*2*PI()*$N$45*$N$44/$N$43)</f>
        <v>5.1191602892373567E-2</v>
      </c>
      <c r="K78">
        <f t="shared" si="16"/>
        <v>48380526865.282814</v>
      </c>
      <c r="L78" s="1">
        <f t="shared" si="17"/>
        <v>2.3406753797623521E+21</v>
      </c>
    </row>
    <row r="79" spans="1:12">
      <c r="A79">
        <v>7.8</v>
      </c>
      <c r="B79" s="1">
        <f t="shared" si="13"/>
        <v>-1.6074789107472043</v>
      </c>
      <c r="C79" s="1">
        <f t="shared" si="14"/>
        <v>-1.5463864159332275</v>
      </c>
      <c r="D79" s="1">
        <f t="shared" si="15"/>
        <v>-1.4656438811346959</v>
      </c>
      <c r="E79" s="1">
        <f t="shared" si="9"/>
        <v>-1.3415451963849989</v>
      </c>
      <c r="F79" s="1">
        <f t="shared" si="10"/>
        <v>-1.1607938251573842</v>
      </c>
      <c r="G79" s="1">
        <f t="shared" si="11"/>
        <v>-0.88800753425167045</v>
      </c>
      <c r="H79" s="1">
        <f t="shared" si="12"/>
        <v>-0.52595909652075079</v>
      </c>
      <c r="I79" s="1">
        <f>20*LOG10((SQRT(L79+POWER(2*PI()*$N$38,2)))) - 20*LOG10((SQRT(L79+POWER(2*PI()*$N$39,2)))) - 20*LOG10((SQRT(L79+POWER(2*PI()*$N$40,2)))) + 20*LOG10($N$37*2*PI()*$N$40*$N$39/$N$38)</f>
        <v>-0.13823311167755037</v>
      </c>
      <c r="J79" s="1">
        <f>20*LOG10((SQRT(L79+POWER(2*PI()*$N$43,2)))) - 20*LOG10((SQRT(L79+POWER(2*PI()*$N$44,2)))) - 20*LOG10((SQRT(L79+POWER(2*PI()*$N$45,2)))) + 20*LOG10($N$42*2*PI()*$N$45*$N$44/$N$43)</f>
        <v>4.8194249159820401E-2</v>
      </c>
      <c r="K79">
        <f t="shared" si="16"/>
        <v>49008845396.000771</v>
      </c>
      <c r="L79" s="1">
        <f t="shared" si="17"/>
        <v>2.401866927049106E+21</v>
      </c>
    </row>
    <row r="80" spans="1:12">
      <c r="A80">
        <v>7.9</v>
      </c>
      <c r="B80" s="1">
        <f t="shared" si="13"/>
        <v>-1.5484320406124255</v>
      </c>
      <c r="C80" s="1">
        <f t="shared" si="14"/>
        <v>-1.4890655002732558</v>
      </c>
      <c r="D80" s="1">
        <f t="shared" si="15"/>
        <v>-1.4109877418308088</v>
      </c>
      <c r="E80" s="1">
        <f t="shared" si="9"/>
        <v>-1.2909224728408617</v>
      </c>
      <c r="F80" s="1">
        <f t="shared" si="10"/>
        <v>-1.1161609173072975</v>
      </c>
      <c r="G80" s="1">
        <f t="shared" si="11"/>
        <v>-0.85193723117734521</v>
      </c>
      <c r="H80" s="1">
        <f t="shared" si="12"/>
        <v>-0.50187160897374383</v>
      </c>
      <c r="I80" s="1">
        <f>20*LOG10((SQRT(L80+POWER(2*PI()*$N$38,2)))) - 20*LOG10((SQRT(L80+POWER(2*PI()*$N$39,2)))) - 20*LOG10((SQRT(L80+POWER(2*PI()*$N$40,2)))) + 20*LOG10($N$37*2*PI()*$N$40*$N$39/$N$38)</f>
        <v>-0.12920307899227623</v>
      </c>
      <c r="J80" s="1">
        <f>20*LOG10((SQRT(L80+POWER(2*PI()*$N$43,2)))) - 20*LOG10((SQRT(L80+POWER(2*PI()*$N$44,2)))) - 20*LOG10((SQRT(L80+POWER(2*PI()*$N$45,2)))) + 20*LOG10($N$42*2*PI()*$N$45*$N$44/$N$43)</f>
        <v>4.5016427915697932E-2</v>
      </c>
      <c r="K80">
        <f t="shared" si="16"/>
        <v>49637163926.718735</v>
      </c>
      <c r="L80" s="1">
        <f t="shared" si="17"/>
        <v>2.4638480426879476E+21</v>
      </c>
    </row>
    <row r="81" spans="1:12">
      <c r="A81">
        <v>8</v>
      </c>
      <c r="B81" s="1">
        <f t="shared" si="13"/>
        <v>-1.4910065823867455</v>
      </c>
      <c r="C81" s="1">
        <f t="shared" si="14"/>
        <v>-1.4333046325241128</v>
      </c>
      <c r="D81" s="1">
        <f t="shared" si="15"/>
        <v>-1.3577994620339382</v>
      </c>
      <c r="E81" s="1">
        <f t="shared" si="9"/>
        <v>-1.2416339809217902</v>
      </c>
      <c r="F81" s="1">
        <f t="shared" si="10"/>
        <v>-1.0726769657120201</v>
      </c>
      <c r="G81" s="1">
        <f t="shared" si="11"/>
        <v>-0.81677847394345804</v>
      </c>
      <c r="H81" s="1">
        <f t="shared" si="12"/>
        <v>-0.47841797916052542</v>
      </c>
      <c r="I81" s="1">
        <f>20*LOG10((SQRT(L81+POWER(2*PI()*$N$38,2)))) - 20*LOG10((SQRT(L81+POWER(2*PI()*$N$39,2)))) - 20*LOG10((SQRT(L81+POWER(2*PI()*$N$40,2)))) + 20*LOG10($N$37*2*PI()*$N$40*$N$39/$N$38)</f>
        <v>-0.12045728575347425</v>
      </c>
      <c r="J81" s="1">
        <f>20*LOG10((SQRT(L81+POWER(2*PI()*$N$43,2)))) - 20*LOG10((SQRT(L81+POWER(2*PI()*$N$44,2)))) - 20*LOG10((SQRT(L81+POWER(2*PI()*$N$45,2)))) + 20*LOG10($N$42*2*PI()*$N$45*$N$44/$N$43)</f>
        <v>4.1656992870599652E-2</v>
      </c>
      <c r="K81">
        <f t="shared" si="16"/>
        <v>50265482457.436691</v>
      </c>
      <c r="L81" s="1">
        <f t="shared" si="17"/>
        <v>2.5266187266788756E+21</v>
      </c>
    </row>
    <row r="82" spans="1:12">
      <c r="A82">
        <v>8.1</v>
      </c>
      <c r="B82" s="1">
        <f t="shared" si="13"/>
        <v>-1.4351660488108848</v>
      </c>
      <c r="C82" s="1">
        <f t="shared" si="14"/>
        <v>-1.3790701663814673</v>
      </c>
      <c r="D82" s="1">
        <f t="shared" si="15"/>
        <v>-1.3060495187130812</v>
      </c>
      <c r="E82" s="1">
        <f t="shared" si="9"/>
        <v>-1.1936558508350288</v>
      </c>
      <c r="F82" s="1">
        <f t="shared" si="10"/>
        <v>-1.0303252557351072</v>
      </c>
      <c r="G82" s="1">
        <f t="shared" si="11"/>
        <v>-0.7825224060069047</v>
      </c>
      <c r="H82" s="1">
        <f t="shared" si="12"/>
        <v>-0.45559625062048781</v>
      </c>
      <c r="I82" s="1">
        <f>20*LOG10((SQRT(L82+POWER(2*PI()*$N$38,2)))) - 20*LOG10((SQRT(L82+POWER(2*PI()*$N$39,2)))) - 20*LOG10((SQRT(L82+POWER(2*PI()*$N$40,2)))) + 20*LOG10($N$37*2*PI()*$N$40*$N$39/$N$38)</f>
        <v>-0.11199826770811683</v>
      </c>
      <c r="J82" s="1">
        <f>20*LOG10((SQRT(L82+POWER(2*PI()*$N$43,2)))) - 20*LOG10((SQRT(L82+POWER(2*PI()*$N$44,2)))) - 20*LOG10((SQRT(L82+POWER(2*PI()*$N$45,2)))) + 20*LOG10($N$42*2*PI()*$N$45*$N$44/$N$43)</f>
        <v>3.811490995522604E-2</v>
      </c>
      <c r="K82">
        <f t="shared" si="16"/>
        <v>50893800988.154648</v>
      </c>
      <c r="L82" s="1">
        <f t="shared" si="17"/>
        <v>2.590178979021891E+21</v>
      </c>
    </row>
    <row r="83" spans="1:12">
      <c r="A83">
        <v>8.1999999999999993</v>
      </c>
      <c r="B83" s="1">
        <f t="shared" si="13"/>
        <v>-1.3808749610282689</v>
      </c>
      <c r="C83" s="1">
        <f t="shared" si="14"/>
        <v>-1.3263293033833463</v>
      </c>
      <c r="D83" s="1">
        <f t="shared" si="15"/>
        <v>-1.255709013329124</v>
      </c>
      <c r="E83" s="1">
        <f t="shared" si="9"/>
        <v>-1.1469645519063363</v>
      </c>
      <c r="F83" s="1">
        <f t="shared" si="10"/>
        <v>-0.98908909228552488</v>
      </c>
      <c r="G83" s="1">
        <f t="shared" si="11"/>
        <v>-0.74915991287286943</v>
      </c>
      <c r="H83" s="1">
        <f t="shared" si="12"/>
        <v>-0.43340407991456686</v>
      </c>
      <c r="I83" s="1">
        <f>20*LOG10((SQRT(L83+POWER(2*PI()*$N$38,2)))) - 20*LOG10((SQRT(L83+POWER(2*PI()*$N$39,2)))) - 20*LOG10((SQRT(L83+POWER(2*PI()*$N$40,2)))) + 20*LOG10($N$37*2*PI()*$N$40*$N$39/$N$38)</f>
        <v>-0.10382830792673303</v>
      </c>
      <c r="J83" s="1">
        <f>20*LOG10((SQRT(L83+POWER(2*PI()*$N$43,2)))) - 20*LOG10((SQRT(L83+POWER(2*PI()*$N$44,2)))) - 20*LOG10((SQRT(L83+POWER(2*PI()*$N$45,2)))) + 20*LOG10($N$42*2*PI()*$N$45*$N$44/$N$43)</f>
        <v>3.4389255233975291E-2</v>
      </c>
      <c r="K83">
        <f t="shared" si="16"/>
        <v>51522119518.872597</v>
      </c>
      <c r="L83" s="1">
        <f t="shared" si="17"/>
        <v>2.6545287997169929E+21</v>
      </c>
    </row>
    <row r="84" spans="1:12">
      <c r="A84">
        <v>8.3000000000000007</v>
      </c>
      <c r="B84" s="1">
        <f t="shared" si="13"/>
        <v>-1.328098810853362</v>
      </c>
      <c r="C84" s="1">
        <f t="shared" si="14"/>
        <v>-1.2750500658102339</v>
      </c>
      <c r="D84" s="1">
        <f t="shared" si="15"/>
        <v>-1.2067496587804953</v>
      </c>
      <c r="E84" s="1">
        <f t="shared" si="9"/>
        <v>-1.1015368959304226</v>
      </c>
      <c r="F84" s="1">
        <f t="shared" si="10"/>
        <v>-0.94895181862889899</v>
      </c>
      <c r="G84" s="1">
        <f t="shared" si="11"/>
        <v>-0.71668164954166969</v>
      </c>
      <c r="H84" s="1">
        <f t="shared" si="12"/>
        <v>-0.41183876085815996</v>
      </c>
      <c r="I84" s="1">
        <f>20*LOG10((SQRT(L84+POWER(2*PI()*$N$38,2)))) - 20*LOG10((SQRT(L84+POWER(2*PI()*$N$39,2)))) - 20*LOG10((SQRT(L84+POWER(2*PI()*$N$40,2)))) + 20*LOG10($N$37*2*PI()*$N$40*$N$39/$N$38)</f>
        <v>-9.594944463268007E-2</v>
      </c>
      <c r="J84" s="1">
        <f>20*LOG10((SQRT(L84+POWER(2*PI()*$N$43,2)))) - 20*LOG10((SQRT(L84+POWER(2*PI()*$N$44,2)))) - 20*LOG10((SQRT(L84+POWER(2*PI()*$N$45,2)))) + 20*LOG10($N$42*2*PI()*$N$45*$N$44/$N$43)</f>
        <v>3.047921274418286E-2</v>
      </c>
      <c r="K84">
        <f t="shared" si="16"/>
        <v>52150438049.590569</v>
      </c>
      <c r="L84" s="1">
        <f t="shared" si="17"/>
        <v>2.7196681887641837E+21</v>
      </c>
    </row>
    <row r="85" spans="1:12">
      <c r="A85">
        <v>8.4</v>
      </c>
      <c r="B85" s="1">
        <f t="shared" si="13"/>
        <v>-1.2768040248703585</v>
      </c>
      <c r="C85" s="1">
        <f t="shared" si="14"/>
        <v>-1.2252012706140079</v>
      </c>
      <c r="D85" s="1">
        <f t="shared" si="15"/>
        <v>-1.1591437663835507</v>
      </c>
      <c r="E85" s="1">
        <f t="shared" si="9"/>
        <v>-1.0573500395225324</v>
      </c>
      <c r="F85" s="1">
        <f t="shared" si="10"/>
        <v>-0.90989683345642902</v>
      </c>
      <c r="G85" s="1">
        <f t="shared" si="11"/>
        <v>-0.68507806616887024</v>
      </c>
      <c r="H85" s="1">
        <f t="shared" si="12"/>
        <v>-0.39089724770451539</v>
      </c>
      <c r="I85" s="1">
        <f>20*LOG10((SQRT(L85+POWER(2*PI()*$N$38,2)))) - 20*LOG10((SQRT(L85+POWER(2*PI()*$N$39,2)))) - 20*LOG10((SQRT(L85+POWER(2*PI()*$N$40,2)))) + 20*LOG10($N$37*2*PI()*$N$40*$N$39/$N$38)</f>
        <v>-8.8363479001600354E-2</v>
      </c>
      <c r="J85" s="1">
        <f>20*LOG10((SQRT(L85+POWER(2*PI()*$N$43,2)))) - 20*LOG10((SQRT(L85+POWER(2*PI()*$N$44,2)))) - 20*LOG10((SQRT(L85+POWER(2*PI()*$N$45,2)))) + 20*LOG10($N$42*2*PI()*$N$45*$N$44/$N$43)</f>
        <v>2.6384072270332126E-2</v>
      </c>
      <c r="K85">
        <f t="shared" si="16"/>
        <v>52778756580.308525</v>
      </c>
      <c r="L85" s="1">
        <f t="shared" si="17"/>
        <v>2.7855971461634604E+21</v>
      </c>
    </row>
    <row r="86" spans="1:12">
      <c r="A86">
        <v>8.5</v>
      </c>
      <c r="B86" s="1">
        <f t="shared" si="13"/>
        <v>-1.2269579302614488</v>
      </c>
      <c r="C86" s="1">
        <f t="shared" si="14"/>
        <v>-1.1767525043420051</v>
      </c>
      <c r="D86" s="1">
        <f t="shared" si="15"/>
        <v>-1.1128642329304625</v>
      </c>
      <c r="E86" s="1">
        <f t="shared" si="9"/>
        <v>-1.0143814855829874</v>
      </c>
      <c r="F86" s="1">
        <f t="shared" si="10"/>
        <v>-0.87190760635323272</v>
      </c>
      <c r="G86" s="1">
        <f t="shared" si="11"/>
        <v>-0.65433943204499201</v>
      </c>
      <c r="H86" s="1">
        <f t="shared" si="12"/>
        <v>-0.37057617730627612</v>
      </c>
      <c r="I86" s="1">
        <f>20*LOG10((SQRT(L86+POWER(2*PI()*$N$38,2)))) - 20*LOG10((SQRT(L86+POWER(2*PI()*$N$39,2)))) - 20*LOG10((SQRT(L86+POWER(2*PI()*$N$40,2)))) + 20*LOG10($N$37*2*PI()*$N$40*$N$39/$N$38)</f>
        <v>-8.1071982918615504E-2</v>
      </c>
      <c r="J86" s="1">
        <f>20*LOG10((SQRT(L86+POWER(2*PI()*$N$43,2)))) - 20*LOG10((SQRT(L86+POWER(2*PI()*$N$44,2)))) - 20*LOG10((SQRT(L86+POWER(2*PI()*$N$45,2)))) + 20*LOG10($N$42*2*PI()*$N$45*$N$44/$N$43)</f>
        <v>2.2103227059716346E-2</v>
      </c>
      <c r="K86">
        <f t="shared" si="16"/>
        <v>53407075111.026489</v>
      </c>
      <c r="L86" s="1">
        <f t="shared" si="17"/>
        <v>2.8523156719148251E+21</v>
      </c>
    </row>
    <row r="87" spans="1:12">
      <c r="A87">
        <v>8.6</v>
      </c>
      <c r="B87" s="1">
        <f t="shared" si="13"/>
        <v>-1.1785287222679983</v>
      </c>
      <c r="C87" s="1">
        <f t="shared" si="14"/>
        <v>-1.129674099021031</v>
      </c>
      <c r="D87" s="1">
        <f t="shared" si="15"/>
        <v>-1.0678845278611959</v>
      </c>
      <c r="E87" s="1">
        <f t="shared" si="9"/>
        <v>-0.97260908397527146</v>
      </c>
      <c r="F87" s="1">
        <f t="shared" si="10"/>
        <v>-0.83496769179313901</v>
      </c>
      <c r="G87" s="1">
        <f t="shared" si="11"/>
        <v>-0.62445585799321179</v>
      </c>
      <c r="H87" s="1">
        <f t="shared" si="12"/>
        <v>-0.35087189028706689</v>
      </c>
      <c r="I87" s="1">
        <f>20*LOG10((SQRT(L87+POWER(2*PI()*$N$38,2)))) - 20*LOG10((SQRT(L87+POWER(2*PI()*$N$39,2)))) - 20*LOG10((SQRT(L87+POWER(2*PI()*$N$40,2)))) + 20*LOG10($N$37*2*PI()*$N$40*$N$39/$N$38)</f>
        <v>-7.4076306675948445E-2</v>
      </c>
      <c r="J87" s="1">
        <f>20*LOG10((SQRT(L87+POWER(2*PI()*$N$43,2)))) - 20*LOG10((SQRT(L87+POWER(2*PI()*$N$44,2)))) - 20*LOG10((SQRT(L87+POWER(2*PI()*$N$45,2)))) + 20*LOG10($N$42*2*PI()*$N$45*$N$44/$N$43)</f>
        <v>1.7636171488106811E-2</v>
      </c>
      <c r="K87">
        <f t="shared" si="16"/>
        <v>54035393641.744438</v>
      </c>
      <c r="L87" s="1">
        <f t="shared" si="17"/>
        <v>2.9198237660182751E+21</v>
      </c>
    </row>
    <row r="88" spans="1:12">
      <c r="A88">
        <v>8.6999999999999993</v>
      </c>
      <c r="B88" s="1">
        <f t="shared" si="13"/>
        <v>-1.1314854331955644</v>
      </c>
      <c r="C88" s="1">
        <f t="shared" si="14"/>
        <v>-1.083937108968172</v>
      </c>
      <c r="D88" s="1">
        <f t="shared" si="15"/>
        <v>-1.0241786805804907</v>
      </c>
      <c r="E88" s="1">
        <f t="shared" si="9"/>
        <v>-0.93201103150744302</v>
      </c>
      <c r="F88" s="1">
        <f t="shared" si="10"/>
        <v>-0.79906074178134645</v>
      </c>
      <c r="G88" s="1">
        <f t="shared" si="11"/>
        <v>-0.59541731728074865</v>
      </c>
      <c r="H88" s="1">
        <f t="shared" si="12"/>
        <v>-0.33178045125353606</v>
      </c>
      <c r="I88" s="1">
        <f>20*LOG10((SQRT(L88+POWER(2*PI()*$N$38,2)))) - 20*LOG10((SQRT(L88+POWER(2*PI()*$N$39,2)))) - 20*LOG10((SQRT(L88+POWER(2*PI()*$N$40,2)))) + 20*LOG10($N$37*2*PI()*$N$40*$N$39/$N$38)</f>
        <v>-6.7377586601054418E-2</v>
      </c>
      <c r="J88" s="1">
        <f>20*LOG10((SQRT(L88+POWER(2*PI()*$N$43,2)))) - 20*LOG10((SQRT(L88+POWER(2*PI()*$N$44,2)))) - 20*LOG10((SQRT(L88+POWER(2*PI()*$N$45,2)))) + 20*LOG10($N$42*2*PI()*$N$45*$N$44/$N$43)</f>
        <v>1.2982498680685239E-2</v>
      </c>
      <c r="K88">
        <f t="shared" si="16"/>
        <v>54663712172.462395</v>
      </c>
      <c r="L88" s="1">
        <f t="shared" si="17"/>
        <v>2.9881214284738131E+21</v>
      </c>
    </row>
    <row r="89" spans="1:12">
      <c r="A89">
        <v>8.8000000000000007</v>
      </c>
      <c r="B89" s="1">
        <f t="shared" si="13"/>
        <v>-1.0857979028771751</v>
      </c>
      <c r="C89" s="1">
        <f t="shared" si="14"/>
        <v>-1.0395132884924294</v>
      </c>
      <c r="D89" s="1">
        <f t="shared" si="15"/>
        <v>-0.9817212679444367</v>
      </c>
      <c r="E89" s="1">
        <f t="shared" si="9"/>
        <v>-0.89256587129850118</v>
      </c>
      <c r="F89" s="1">
        <f t="shared" si="10"/>
        <v>-0.76417051725209717</v>
      </c>
      <c r="G89" s="1">
        <f t="shared" si="11"/>
        <v>-0.56721366513224325</v>
      </c>
      <c r="H89" s="1">
        <f t="shared" si="12"/>
        <v>-0.31329766807914439</v>
      </c>
      <c r="I89" s="1">
        <f>20*LOG10((SQRT(L89+POWER(2*PI()*$N$38,2)))) - 20*LOG10((SQRT(L89+POWER(2*PI()*$N$39,2)))) - 20*LOG10((SQRT(L89+POWER(2*PI()*$N$40,2)))) + 20*LOG10($N$37*2*PI()*$N$40*$N$39/$N$38)</f>
        <v>-6.0976752602130091E-2</v>
      </c>
      <c r="J89" s="1">
        <f>20*LOG10((SQRT(L89+POWER(2*PI()*$N$43,2)))) - 20*LOG10((SQRT(L89+POWER(2*PI()*$N$44,2)))) - 20*LOG10((SQRT(L89+POWER(2*PI()*$N$45,2)))) + 20*LOG10($N$42*2*PI()*$N$45*$N$44/$N$43)</f>
        <v>8.1418980963690046E-3</v>
      </c>
      <c r="K89">
        <f t="shared" si="16"/>
        <v>55292030703.180367</v>
      </c>
      <c r="L89" s="1">
        <f t="shared" si="17"/>
        <v>3.0572086592814401E+21</v>
      </c>
    </row>
    <row r="90" spans="1:12">
      <c r="A90">
        <v>8.9</v>
      </c>
      <c r="B90" s="1">
        <f t="shared" si="13"/>
        <v>-1.0414367505146629</v>
      </c>
      <c r="C90" s="1">
        <f t="shared" si="14"/>
        <v>-0.99637507045343909</v>
      </c>
      <c r="D90" s="1">
        <f t="shared" si="15"/>
        <v>-0.94048740193713343</v>
      </c>
      <c r="E90" s="1">
        <f t="shared" si="9"/>
        <v>-0.85425249160113026</v>
      </c>
      <c r="F90" s="1">
        <f t="shared" si="10"/>
        <v>-0.73028089832337173</v>
      </c>
      <c r="G90" s="1">
        <f t="shared" si="11"/>
        <v>-0.53983465692965638</v>
      </c>
      <c r="H90" s="1">
        <f t="shared" si="12"/>
        <v>-0.29541911029113521</v>
      </c>
      <c r="I90" s="1">
        <f>20*LOG10((SQRT(L90+POWER(2*PI()*$N$38,2)))) - 20*LOG10((SQRT(L90+POWER(2*PI()*$N$39,2)))) - 20*LOG10((SQRT(L90+POWER(2*PI()*$N$40,2)))) + 20*LOG10($N$37*2*PI()*$N$40*$N$39/$N$38)</f>
        <v>-5.4874535620257348E-2</v>
      </c>
      <c r="J90" s="1">
        <f>20*LOG10((SQRT(L90+POWER(2*PI()*$N$43,2)))) - 20*LOG10((SQRT(L90+POWER(2*PI()*$N$44,2)))) - 20*LOG10((SQRT(L90+POWER(2*PI()*$N$45,2)))) + 20*LOG10($N$42*2*PI()*$N$45*$N$44/$N$43)</f>
        <v>3.1141530813272311E-3</v>
      </c>
      <c r="K90">
        <f t="shared" si="16"/>
        <v>55920349233.898323</v>
      </c>
      <c r="L90" s="1">
        <f t="shared" si="17"/>
        <v>3.127085458441153E+21</v>
      </c>
    </row>
    <row r="91" spans="1:12">
      <c r="A91">
        <v>9</v>
      </c>
      <c r="B91" s="1">
        <f t="shared" si="13"/>
        <v>-0.99837334782182552</v>
      </c>
      <c r="C91" s="1">
        <f t="shared" si="14"/>
        <v>-0.95449554564359573</v>
      </c>
      <c r="D91" s="1">
        <f t="shared" si="15"/>
        <v>-0.90045271755360545</v>
      </c>
      <c r="E91" s="1">
        <f t="shared" si="9"/>
        <v>-0.81705012414604994</v>
      </c>
      <c r="F91" s="1">
        <f t="shared" si="10"/>
        <v>-0.69737589350003759</v>
      </c>
      <c r="G91" s="1">
        <f t="shared" si="11"/>
        <v>-0.51326996517775569</v>
      </c>
      <c r="H91" s="1">
        <f t="shared" si="12"/>
        <v>-0.27814012659155196</v>
      </c>
      <c r="I91" s="1">
        <f>20*LOG10((SQRT(L91+POWER(2*PI()*$N$38,2)))) - 20*LOG10((SQRT(L91+POWER(2*PI()*$N$39,2)))) - 20*LOG10((SQRT(L91+POWER(2*PI()*$N$40,2)))) + 20*LOG10($N$37*2*PI()*$N$40*$N$39/$N$38)</f>
        <v>-4.9071474980252106E-2</v>
      </c>
      <c r="J91" s="1">
        <f>20*LOG10((SQRT(L91+POWER(2*PI()*$N$43,2)))) - 20*LOG10((SQRT(L91+POWER(2*PI()*$N$44,2)))) - 20*LOG10((SQRT(L91+POWER(2*PI()*$N$45,2)))) + 20*LOG10($N$42*2*PI()*$N$45*$N$44/$N$43)</f>
        <v>-2.1008616027415883E-3</v>
      </c>
      <c r="K91">
        <f t="shared" si="16"/>
        <v>56548667764.61628</v>
      </c>
      <c r="L91" s="1">
        <f t="shared" si="17"/>
        <v>3.1977518259529523E+21</v>
      </c>
    </row>
    <row r="92" spans="1:12">
      <c r="A92">
        <v>9.1</v>
      </c>
      <c r="B92" s="1">
        <f t="shared" si="13"/>
        <v>-0.95657979339924282</v>
      </c>
      <c r="C92" s="1">
        <f t="shared" si="14"/>
        <v>-0.91384844296001688</v>
      </c>
      <c r="D92" s="1">
        <f t="shared" si="15"/>
        <v>-0.86159336090258876</v>
      </c>
      <c r="E92" s="1">
        <f t="shared" si="9"/>
        <v>-0.78093834206634938</v>
      </c>
      <c r="F92" s="1">
        <f t="shared" si="10"/>
        <v>-0.66543964791068788</v>
      </c>
      <c r="G92" s="1">
        <f t="shared" si="11"/>
        <v>-0.48750919531013892</v>
      </c>
      <c r="H92" s="1">
        <f t="shared" si="12"/>
        <v>-0.26145586154325429</v>
      </c>
      <c r="I92" s="1">
        <f>20*LOG10((SQRT(L92+POWER(2*PI()*$N$38,2)))) - 20*LOG10((SQRT(L92+POWER(2*PI()*$N$39,2)))) - 20*LOG10((SQRT(L92+POWER(2*PI()*$N$40,2)))) + 20*LOG10($N$37*2*PI()*$N$40*$N$39/$N$38)</f>
        <v>-4.3567925629901083E-2</v>
      </c>
      <c r="J92" s="1">
        <f>20*LOG10((SQRT(L92+POWER(2*PI()*$N$43,2)))) - 20*LOG10((SQRT(L92+POWER(2*PI()*$N$44,2)))) - 20*LOG10((SQRT(L92+POWER(2*PI()*$N$45,2)))) + 20*LOG10($N$42*2*PI()*$N$45*$N$44/$N$43)</f>
        <v>-7.5031822686923988E-3</v>
      </c>
      <c r="K92">
        <f t="shared" si="16"/>
        <v>57176986295.334229</v>
      </c>
      <c r="L92" s="1">
        <f t="shared" si="17"/>
        <v>3.2692077618168379E+21</v>
      </c>
    </row>
    <row r="93" spans="1:12">
      <c r="A93">
        <v>9.1999999999999993</v>
      </c>
      <c r="B93" s="1">
        <f t="shared" si="13"/>
        <v>-0.91602888827242168</v>
      </c>
      <c r="C93" s="1">
        <f t="shared" si="14"/>
        <v>-0.8744081103344854</v>
      </c>
      <c r="D93" s="1">
        <f t="shared" si="15"/>
        <v>-0.82388597753887893</v>
      </c>
      <c r="E93" s="1">
        <f t="shared" si="9"/>
        <v>-0.74589705745395918</v>
      </c>
      <c r="F93" s="1">
        <f t="shared" si="10"/>
        <v>-0.63445645065681333</v>
      </c>
      <c r="G93" s="1">
        <f t="shared" si="11"/>
        <v>-0.46254190040670551</v>
      </c>
      <c r="H93" s="1">
        <f t="shared" si="12"/>
        <v>-0.24536127145245246</v>
      </c>
      <c r="I93" s="1">
        <f>20*LOG10((SQRT(L93+POWER(2*PI()*$N$38,2)))) - 20*LOG10((SQRT(L93+POWER(2*PI()*$N$39,2)))) - 20*LOG10((SQRT(L93+POWER(2*PI()*$N$40,2)))) + 20*LOG10($N$37*2*PI()*$N$40*$N$39/$N$38)</f>
        <v>-3.8364065261475844E-2</v>
      </c>
      <c r="J93" s="1">
        <f>20*LOG10((SQRT(L93+POWER(2*PI()*$N$43,2)))) - 20*LOG10((SQRT(L93+POWER(2*PI()*$N$44,2)))) - 20*LOG10((SQRT(L93+POWER(2*PI()*$N$45,2)))) + 20*LOG10($N$42*2*PI()*$N$45*$N$44/$N$43)</f>
        <v>-1.3092758808113558E-2</v>
      </c>
      <c r="K93">
        <f t="shared" si="16"/>
        <v>57805304826.052185</v>
      </c>
      <c r="L93" s="1">
        <f t="shared" si="17"/>
        <v>3.3414532660328121E+21</v>
      </c>
    </row>
    <row r="94" spans="1:12">
      <c r="A94">
        <v>9.3000000000000007</v>
      </c>
      <c r="B94" s="1">
        <f t="shared" si="13"/>
        <v>-0.87669411253051521</v>
      </c>
      <c r="C94" s="1">
        <f t="shared" si="14"/>
        <v>-0.83614949638962344</v>
      </c>
      <c r="D94" s="1">
        <f t="shared" si="15"/>
        <v>-0.78730770103211967</v>
      </c>
      <c r="E94" s="1">
        <f t="shared" si="9"/>
        <v>-0.71190651859416221</v>
      </c>
      <c r="F94" s="1">
        <f t="shared" si="10"/>
        <v>-0.60441074134575956</v>
      </c>
      <c r="G94" s="1">
        <f t="shared" si="11"/>
        <v>-0.43835759488820258</v>
      </c>
      <c r="H94" s="1">
        <f t="shared" si="12"/>
        <v>-0.22985113947640912</v>
      </c>
      <c r="I94" s="1">
        <f>20*LOG10((SQRT(L94+POWER(2*PI()*$N$38,2)))) - 20*LOG10((SQRT(L94+POWER(2*PI()*$N$39,2)))) - 20*LOG10((SQRT(L94+POWER(2*PI()*$N$40,2)))) + 20*LOG10($N$37*2*PI()*$N$40*$N$39/$N$38)</f>
        <v>-3.3459901308447115E-2</v>
      </c>
      <c r="J94" s="1">
        <f>20*LOG10((SQRT(L94+POWER(2*PI()*$N$43,2)))) - 20*LOG10((SQRT(L94+POWER(2*PI()*$N$44,2)))) - 20*LOG10((SQRT(L94+POWER(2*PI()*$N$45,2)))) + 20*LOG10($N$42*2*PI()*$N$45*$N$44/$N$43)</f>
        <v>-1.8869457203834372E-2</v>
      </c>
      <c r="K94">
        <f t="shared" si="16"/>
        <v>58433623356.770157</v>
      </c>
      <c r="L94" s="1">
        <f t="shared" si="17"/>
        <v>3.4144883386008747E+21</v>
      </c>
    </row>
    <row r="95" spans="1:12">
      <c r="A95">
        <v>9.4</v>
      </c>
      <c r="B95" s="1">
        <f t="shared" si="13"/>
        <v>-0.83854960300590164</v>
      </c>
      <c r="C95" s="1">
        <f t="shared" si="14"/>
        <v>-0.79904813279054565</v>
      </c>
      <c r="D95" s="1">
        <f t="shared" si="15"/>
        <v>-0.7518361417784547</v>
      </c>
      <c r="E95" s="1">
        <f t="shared" si="9"/>
        <v>-0.67894730692123062</v>
      </c>
      <c r="F95" s="1">
        <f t="shared" si="10"/>
        <v>-0.57528711587306702</v>
      </c>
      <c r="G95" s="1">
        <f t="shared" si="11"/>
        <v>-0.41494576725116872</v>
      </c>
      <c r="H95" s="1">
        <f t="shared" si="12"/>
        <v>-0.21492008998728807</v>
      </c>
      <c r="I95" s="1">
        <f>20*LOG10((SQRT(L95+POWER(2*PI()*$N$38,2)))) - 20*LOG10((SQRT(L95+POWER(2*PI()*$N$39,2)))) - 20*LOG10((SQRT(L95+POWER(2*PI()*$N$40,2)))) + 20*LOG10($N$37*2*PI()*$N$40*$N$39/$N$38)</f>
        <v>-2.885527781120345E-2</v>
      </c>
      <c r="J95" s="1">
        <f>20*LOG10((SQRT(L95+POWER(2*PI()*$N$43,2)))) - 20*LOG10((SQRT(L95+POWER(2*PI()*$N$44,2)))) - 20*LOG10((SQRT(L95+POWER(2*PI()*$N$45,2)))) + 20*LOG10($N$42*2*PI()*$N$45*$N$44/$N$43)</f>
        <v>-2.4833062045729548E-2</v>
      </c>
      <c r="K95">
        <f t="shared" si="16"/>
        <v>59061941887.488113</v>
      </c>
      <c r="L95" s="1">
        <f t="shared" si="17"/>
        <v>3.4883129795210227E+21</v>
      </c>
    </row>
    <row r="96" spans="1:12">
      <c r="A96">
        <v>9.5</v>
      </c>
      <c r="B96" s="1">
        <f t="shared" si="13"/>
        <v>-0.80157013193846183</v>
      </c>
      <c r="C96" s="1">
        <f t="shared" si="14"/>
        <v>-0.76308011726268887</v>
      </c>
      <c r="D96" s="1">
        <f t="shared" si="15"/>
        <v>-0.71744937605762971</v>
      </c>
      <c r="E96" s="1">
        <f t="shared" si="9"/>
        <v>-0.64700033373136989</v>
      </c>
      <c r="F96" s="1">
        <f t="shared" si="10"/>
        <v>-0.54707033151655082</v>
      </c>
      <c r="G96" s="1">
        <f t="shared" si="11"/>
        <v>-0.3922958919012558</v>
      </c>
      <c r="H96" s="1">
        <f t="shared" si="12"/>
        <v>-0.20056260222082756</v>
      </c>
      <c r="I96" s="1">
        <f>20*LOG10((SQRT(L96+POWER(2*PI()*$N$38,2)))) - 20*LOG10((SQRT(L96+POWER(2*PI()*$N$39,2)))) - 20*LOG10((SQRT(L96+POWER(2*PI()*$N$40,2)))) + 20*LOG10($N$37*2*PI()*$N$40*$N$39/$N$38)</f>
        <v>-2.4549882147368862E-2</v>
      </c>
      <c r="J96" s="1">
        <f>20*LOG10((SQRT(L96+POWER(2*PI()*$N$43,2)))) - 20*LOG10((SQRT(L96+POWER(2*PI()*$N$44,2)))) - 20*LOG10((SQRT(L96+POWER(2*PI()*$N$45,2)))) + 20*LOG10($N$42*2*PI()*$N$45*$N$44/$N$43)</f>
        <v>-3.0983279046125745E-2</v>
      </c>
      <c r="K96">
        <f t="shared" si="16"/>
        <v>59690260418.206062</v>
      </c>
      <c r="L96" s="1">
        <f t="shared" si="17"/>
        <v>3.5629271887932576E+21</v>
      </c>
    </row>
    <row r="97" spans="1:12">
      <c r="A97">
        <v>9.6</v>
      </c>
      <c r="B97" s="1">
        <f t="shared" si="13"/>
        <v>-0.7657310865716056</v>
      </c>
      <c r="C97" s="1">
        <f t="shared" si="14"/>
        <v>-0.72822209724753861</v>
      </c>
      <c r="D97" s="1">
        <f t="shared" si="15"/>
        <v>-0.68412593533773247</v>
      </c>
      <c r="E97" s="1">
        <f t="shared" si="9"/>
        <v>-0.61604683668767279</v>
      </c>
      <c r="F97" s="1">
        <f t="shared" si="10"/>
        <v>-0.51974531139663327</v>
      </c>
      <c r="G97" s="1">
        <f t="shared" si="11"/>
        <v>-0.37039744014177245</v>
      </c>
      <c r="H97" s="1">
        <f t="shared" si="12"/>
        <v>-0.18677302323811773</v>
      </c>
      <c r="I97" s="1">
        <f>20*LOG10((SQRT(L97+POWER(2*PI()*$N$38,2)))) - 20*LOG10((SQRT(L97+POWER(2*PI()*$N$39,2)))) - 20*LOG10((SQRT(L97+POWER(2*PI()*$N$40,2)))) + 20*LOG10($N$37*2*PI()*$N$40*$N$39/$N$38)</f>
        <v>-2.0543251622513026E-2</v>
      </c>
      <c r="J97" s="1">
        <f>20*LOG10((SQRT(L97+POWER(2*PI()*$N$43,2)))) - 20*LOG10((SQRT(L97+POWER(2*PI()*$N$44,2)))) - 20*LOG10((SQRT(L97+POWER(2*PI()*$N$45,2)))) + 20*LOG10($N$42*2*PI()*$N$45*$N$44/$N$43)</f>
        <v>-3.7319737549211141E-2</v>
      </c>
      <c r="K97">
        <f t="shared" si="16"/>
        <v>60318578948.924026</v>
      </c>
      <c r="L97" s="1">
        <f t="shared" si="17"/>
        <v>3.6383309664175805E+21</v>
      </c>
    </row>
    <row r="98" spans="1:12">
      <c r="A98">
        <v>9.7000000000000011</v>
      </c>
      <c r="B98" s="1">
        <f t="shared" si="13"/>
        <v>-0.73100844963042277</v>
      </c>
      <c r="C98" s="1">
        <f t="shared" si="14"/>
        <v>-0.69445125416774545</v>
      </c>
      <c r="D98" s="1">
        <f t="shared" si="15"/>
        <v>-0.65184479582768518</v>
      </c>
      <c r="E98" s="1">
        <f t="shared" si="9"/>
        <v>-0.58606837614564711</v>
      </c>
      <c r="F98" s="1">
        <f t="shared" si="10"/>
        <v>-0.49329714835499772</v>
      </c>
      <c r="G98" s="1">
        <f t="shared" si="11"/>
        <v>-0.34923989036690273</v>
      </c>
      <c r="H98" s="1">
        <f t="shared" si="12"/>
        <v>-0.17354558022819333</v>
      </c>
      <c r="I98" s="1">
        <f>20*LOG10((SQRT(L98+POWER(2*PI()*$N$38,2)))) - 20*LOG10((SQRT(L98+POWER(2*PI()*$N$39,2)))) - 20*LOG10((SQRT(L98+POWER(2*PI()*$N$40,2)))) + 20*LOG10($N$37*2*PI()*$N$40*$N$39/$N$38)</f>
        <v>-1.6834779916706566E-2</v>
      </c>
      <c r="J98" s="1">
        <f>20*LOG10((SQRT(L98+POWER(2*PI()*$N$43,2)))) - 20*LOG10((SQRT(L98+POWER(2*PI()*$N$44,2)))) - 20*LOG10((SQRT(L98+POWER(2*PI()*$N$45,2)))) + 20*LOG10($N$42*2*PI()*$N$45*$N$44/$N$43)</f>
        <v>-4.3841993031691118E-2</v>
      </c>
      <c r="K98">
        <f t="shared" si="16"/>
        <v>60946897479.641991</v>
      </c>
      <c r="L98" s="1">
        <f t="shared" si="17"/>
        <v>3.7145243123939913E+21</v>
      </c>
    </row>
    <row r="99" spans="1:12">
      <c r="A99">
        <v>9.8000000000000007</v>
      </c>
      <c r="B99" s="1">
        <f t="shared" si="13"/>
        <v>-0.69737878063475023</v>
      </c>
      <c r="C99" s="1">
        <f t="shared" si="14"/>
        <v>-0.66174528827650647</v>
      </c>
      <c r="D99" s="1">
        <f t="shared" si="15"/>
        <v>-0.62058536827723287</v>
      </c>
      <c r="E99" s="1">
        <f t="shared" si="9"/>
        <v>-0.55704683132810828</v>
      </c>
      <c r="F99" s="1">
        <f t="shared" si="10"/>
        <v>-0.46771110829934059</v>
      </c>
      <c r="G99" s="1">
        <f t="shared" si="11"/>
        <v>-0.32881273751186768</v>
      </c>
      <c r="H99" s="1">
        <f t="shared" si="12"/>
        <v>-0.160874392179295</v>
      </c>
      <c r="I99" s="1">
        <f>20*LOG10((SQRT(L99+POWER(2*PI()*$N$38,2)))) - 20*LOG10((SQRT(L99+POWER(2*PI()*$N$39,2)))) - 20*LOG10((SQRT(L99+POWER(2*PI()*$N$40,2)))) + 20*LOG10($N$37*2*PI()*$N$40*$N$39/$N$38)</f>
        <v>-1.342372338513087E-2</v>
      </c>
      <c r="J99" s="1">
        <f>20*LOG10((SQRT(L99+POWER(2*PI()*$N$43,2)))) - 20*LOG10((SQRT(L99+POWER(2*PI()*$N$44,2)))) - 20*LOG10((SQRT(L99+POWER(2*PI()*$N$45,2)))) + 20*LOG10($N$42*2*PI()*$N$45*$N$44/$N$43)</f>
        <v>-5.054952959008574E-2</v>
      </c>
      <c r="K99">
        <f t="shared" si="16"/>
        <v>61575216010.359955</v>
      </c>
      <c r="L99" s="1">
        <f t="shared" si="17"/>
        <v>3.7915072267224891E+21</v>
      </c>
    </row>
    <row r="100" spans="1:12">
      <c r="A100">
        <v>9.9</v>
      </c>
      <c r="B100" s="1">
        <f t="shared" si="13"/>
        <v>-0.66481919800364153</v>
      </c>
      <c r="C100" s="1">
        <f t="shared" si="14"/>
        <v>-0.63008240406483651</v>
      </c>
      <c r="D100" s="1">
        <f t="shared" si="15"/>
        <v>-0.59032748802289348</v>
      </c>
      <c r="E100" s="1">
        <f t="shared" si="9"/>
        <v>-0.52896439637169124</v>
      </c>
      <c r="F100" s="1">
        <f t="shared" si="10"/>
        <v>-0.44297263305742263</v>
      </c>
      <c r="G100" s="1">
        <f t="shared" si="11"/>
        <v>-0.30910550180314544</v>
      </c>
      <c r="H100" s="1">
        <f t="shared" si="12"/>
        <v>-0.14875348094417973</v>
      </c>
      <c r="I100" s="1">
        <f>20*LOG10((SQRT(L100+POWER(2*PI()*$N$38,2)))) - 20*LOG10((SQRT(L100+POWER(2*PI()*$N$39,2)))) - 20*LOG10((SQRT(L100+POWER(2*PI()*$N$40,2)))) + 20*LOG10($N$37*2*PI()*$N$40*$N$39/$N$38)</f>
        <v>-1.0309207210042359E-2</v>
      </c>
      <c r="J100" s="1">
        <f>20*LOG10((SQRT(L100+POWER(2*PI()*$N$43,2)))) - 20*LOG10((SQRT(L100+POWER(2*PI()*$N$44,2)))) - 20*LOG10((SQRT(L100+POWER(2*PI()*$N$45,2)))) + 20*LOG10($N$42*2*PI()*$N$45*$N$44/$N$43)</f>
        <v>-5.7441762411855279E-2</v>
      </c>
      <c r="K100">
        <f t="shared" si="16"/>
        <v>62203534541.077904</v>
      </c>
      <c r="L100" s="1">
        <f t="shared" si="17"/>
        <v>3.8692797094030716E+21</v>
      </c>
    </row>
    <row r="101" spans="1:12">
      <c r="A101">
        <v>10</v>
      </c>
      <c r="B101" s="1">
        <f t="shared" si="13"/>
        <v>-0.63330736190837911</v>
      </c>
      <c r="C101" s="1">
        <f t="shared" si="14"/>
        <v>-0.59944129620214426</v>
      </c>
      <c r="D101" s="1">
        <f t="shared" si="15"/>
        <v>-0.56105140527637332</v>
      </c>
      <c r="E101" s="1">
        <f t="shared" si="9"/>
        <v>-0.50180357626663863</v>
      </c>
      <c r="F101" s="1">
        <f t="shared" si="10"/>
        <v>-0.41906734278035174</v>
      </c>
      <c r="G101" s="1">
        <f t="shared" si="11"/>
        <v>-0.29010773685337199</v>
      </c>
      <c r="H101" s="1">
        <f t="shared" si="12"/>
        <v>-0.13717678172474734</v>
      </c>
      <c r="I101" s="1">
        <f>20*LOG10((SQRT(L101+POWER(2*PI()*$N$38,2)))) - 20*LOG10((SQRT(L101+POWER(2*PI()*$N$39,2)))) - 20*LOG10((SQRT(L101+POWER(2*PI()*$N$40,2)))) + 20*LOG10($N$37*2*PI()*$N$40*$N$39/$N$38)</f>
        <v>-7.490231401334313E-3</v>
      </c>
      <c r="J101" s="1">
        <f>20*LOG10((SQRT(L101+POWER(2*PI()*$N$43,2)))) - 20*LOG10((SQRT(L101+POWER(2*PI()*$N$44,2)))) - 20*LOG10((SQRT(L101+POWER(2*PI()*$N$45,2)))) + 20*LOG10($N$42*2*PI()*$N$45*$N$44/$N$43)</f>
        <v>-6.4518040226090534E-2</v>
      </c>
      <c r="K101">
        <f t="shared" si="16"/>
        <v>62831853071.79586</v>
      </c>
      <c r="L101" s="1">
        <f t="shared" si="17"/>
        <v>3.9478417604357427E+21</v>
      </c>
    </row>
    <row r="102" spans="1:12">
      <c r="A102">
        <v>10.1</v>
      </c>
      <c r="B102" s="1">
        <f t="shared" si="13"/>
        <v>-0.60282145783716601</v>
      </c>
      <c r="C102" s="1">
        <f t="shared" si="14"/>
        <v>-0.5698011359885129</v>
      </c>
      <c r="D102" s="1">
        <f t="shared" si="15"/>
        <v>-0.53273777565431146</v>
      </c>
      <c r="E102" s="1">
        <f t="shared" si="9"/>
        <v>-0.47554718271084084</v>
      </c>
      <c r="F102" s="1">
        <f t="shared" si="10"/>
        <v>-0.39598103793349537</v>
      </c>
      <c r="G102" s="1">
        <f t="shared" si="11"/>
        <v>-0.27180903714184979</v>
      </c>
      <c r="H102" s="1">
        <f t="shared" si="12"/>
        <v>-0.12613815300292686</v>
      </c>
      <c r="I102" s="1">
        <f>20*LOG10((SQRT(L102+POWER(2*PI()*$N$38,2)))) - 20*LOG10((SQRT(L102+POWER(2*PI()*$N$39,2)))) - 20*LOG10((SQRT(L102+POWER(2*PI()*$N$40,2)))) + 20*LOG10($N$37*2*PI()*$N$40*$N$39/$N$38)</f>
        <v>-4.9656766460373092E-3</v>
      </c>
      <c r="J102" s="1">
        <f>20*LOG10((SQRT(L102+POWER(2*PI()*$N$43,2)))) - 20*LOG10((SQRT(L102+POWER(2*PI()*$N$44,2)))) - 20*LOG10((SQRT(L102+POWER(2*PI()*$N$45,2)))) + 20*LOG10($N$42*2*PI()*$N$45*$N$44/$N$43)</f>
        <v>-7.1777647732091054E-2</v>
      </c>
      <c r="K102">
        <f t="shared" si="16"/>
        <v>63460171602.513817</v>
      </c>
      <c r="L102" s="1">
        <f t="shared" si="17"/>
        <v>4.0271933798205012E+21</v>
      </c>
    </row>
    <row r="103" spans="1:12">
      <c r="A103">
        <v>10.200000000000001</v>
      </c>
      <c r="B103" s="1">
        <f t="shared" si="13"/>
        <v>-0.57334018083179217</v>
      </c>
      <c r="C103" s="1">
        <f t="shared" si="14"/>
        <v>-0.54114155829370247</v>
      </c>
      <c r="D103" s="1">
        <f t="shared" si="15"/>
        <v>-0.50536765094344105</v>
      </c>
      <c r="E103" s="1">
        <f t="shared" si="9"/>
        <v>-0.45017832989279327</v>
      </c>
      <c r="F103" s="1">
        <f t="shared" si="10"/>
        <v>-0.3736997009071672</v>
      </c>
      <c r="G103" s="1">
        <f t="shared" si="11"/>
        <v>-0.25419904491775469</v>
      </c>
      <c r="H103" s="1">
        <f t="shared" si="12"/>
        <v>-0.11563138593854205</v>
      </c>
      <c r="I103" s="1">
        <f>20*LOG10((SQRT(L103+POWER(2*PI()*$N$38,2)))) - 20*LOG10((SQRT(L103+POWER(2*PI()*$N$39,2)))) - 20*LOG10((SQRT(L103+POWER(2*PI()*$N$40,2)))) + 20*LOG10($N$37*2*PI()*$N$40*$N$39/$N$38)</f>
        <v>-2.7343100044845414E-3</v>
      </c>
      <c r="J103" s="1">
        <f>20*LOG10((SQRT(L103+POWER(2*PI()*$N$43,2)))) - 20*LOG10((SQRT(L103+POWER(2*PI()*$N$44,2)))) - 20*LOG10((SQRT(L103+POWER(2*PI()*$N$45,2)))) + 20*LOG10($N$42*2*PI()*$N$45*$N$44/$N$43)</f>
        <v>-7.9219808001937508E-2</v>
      </c>
      <c r="K103">
        <f t="shared" si="16"/>
        <v>64088490133.231789</v>
      </c>
      <c r="L103" s="1">
        <f t="shared" si="17"/>
        <v>4.1073345675573482E+21</v>
      </c>
    </row>
    <row r="104" spans="1:12">
      <c r="A104">
        <v>10.3</v>
      </c>
      <c r="B104" s="1">
        <f t="shared" si="13"/>
        <v>-0.544842720363647</v>
      </c>
      <c r="C104" s="1">
        <f t="shared" si="14"/>
        <v>-0.51344264896351888</v>
      </c>
      <c r="D104" s="1">
        <f t="shared" si="15"/>
        <v>-0.47892247009886546</v>
      </c>
      <c r="E104" s="1">
        <f t="shared" si="9"/>
        <v>-0.42568043021992708</v>
      </c>
      <c r="F104" s="1">
        <f t="shared" si="10"/>
        <v>-0.35220949728011419</v>
      </c>
      <c r="G104" s="1">
        <f t="shared" si="11"/>
        <v>-0.23726745656273351</v>
      </c>
      <c r="H104" s="1">
        <f t="shared" si="12"/>
        <v>-0.10565021326010537</v>
      </c>
      <c r="I104" s="1">
        <f>20*LOG10((SQRT(L104+POWER(2*PI()*$N$38,2)))) - 20*LOG10((SQRT(L104+POWER(2*PI()*$N$39,2)))) - 20*LOG10((SQRT(L104+POWER(2*PI()*$N$40,2)))) + 20*LOG10($N$37*2*PI()*$N$40*$N$39/$N$38)</f>
        <v>-7.9479045331254383E-4</v>
      </c>
      <c r="J104" s="1">
        <f>20*LOG10((SQRT(L104+POWER(2*PI()*$N$43,2)))) - 20*LOG10((SQRT(L104+POWER(2*PI()*$N$44,2)))) - 20*LOG10((SQRT(L104+POWER(2*PI()*$N$45,2)))) + 20*LOG10($N$42*2*PI()*$N$45*$N$44/$N$43)</f>
        <v>-8.6843684854926551E-2</v>
      </c>
      <c r="K104">
        <f t="shared" si="16"/>
        <v>64716808663.949745</v>
      </c>
      <c r="L104" s="1">
        <f t="shared" si="17"/>
        <v>4.1882653236462811E+21</v>
      </c>
    </row>
    <row r="105" spans="1:12">
      <c r="A105">
        <v>10.4</v>
      </c>
      <c r="B105" s="1">
        <f t="shared" si="13"/>
        <v>-0.51730874581593866</v>
      </c>
      <c r="C105" s="1">
        <f t="shared" si="14"/>
        <v>-0.48668493267248891</v>
      </c>
      <c r="D105" s="1">
        <f t="shared" si="15"/>
        <v>-0.45338405047007768</v>
      </c>
      <c r="E105" s="1">
        <f t="shared" si="9"/>
        <v>-0.40203719000638216</v>
      </c>
      <c r="F105" s="1">
        <f t="shared" si="10"/>
        <v>-0.33149677676399847</v>
      </c>
      <c r="G105" s="1">
        <f t="shared" si="11"/>
        <v>-0.22100402844634459</v>
      </c>
      <c r="H105" s="1">
        <f t="shared" si="12"/>
        <v>-9.6188317669344769E-2</v>
      </c>
      <c r="I105" s="1">
        <f>20*LOG10((SQRT(L105+POWER(2*PI()*$N$38,2)))) - 20*LOG10((SQRT(L105+POWER(2*PI()*$N$39,2)))) - 20*LOG10((SQRT(L105+POWER(2*PI()*$N$40,2)))) + 20*LOG10($N$37*2*PI()*$N$40*$N$39/$N$38)</f>
        <v>8.5432572456056732E-4</v>
      </c>
      <c r="J105" s="1">
        <f>20*LOG10((SQRT(L105+POWER(2*PI()*$N$43,2)))) - 20*LOG10((SQRT(L105+POWER(2*PI()*$N$44,2)))) - 20*LOG10((SQRT(L105+POWER(2*PI()*$N$45,2)))) + 20*LOG10($N$42*2*PI()*$N$45*$N$44/$N$43)</f>
        <v>-9.464838520167973E-2</v>
      </c>
      <c r="K105">
        <f t="shared" si="16"/>
        <v>65345127194.667694</v>
      </c>
      <c r="L105" s="1">
        <f t="shared" si="17"/>
        <v>4.2699856480872993E+21</v>
      </c>
    </row>
    <row r="106" spans="1:12">
      <c r="A106">
        <v>10.5</v>
      </c>
      <c r="B106" s="1">
        <f t="shared" si="13"/>
        <v>-0.49071839254014549</v>
      </c>
      <c r="C106" s="1">
        <f t="shared" si="14"/>
        <v>-0.46084936120308839</v>
      </c>
      <c r="D106" s="1">
        <f t="shared" si="15"/>
        <v>-0.42873457925063008</v>
      </c>
      <c r="E106" s="1">
        <f t="shared" si="9"/>
        <v>-0.37923260513130685</v>
      </c>
      <c r="F106" s="1">
        <f t="shared" si="10"/>
        <v>-0.31154807385559025</v>
      </c>
      <c r="G106" s="1">
        <f t="shared" si="11"/>
        <v>-0.20539858230606001</v>
      </c>
      <c r="H106" s="1">
        <f t="shared" si="12"/>
        <v>-8.7239339782030356E-2</v>
      </c>
      <c r="I106" s="1">
        <f>20*LOG10((SQRT(L106+POWER(2*PI()*$N$38,2)))) - 20*LOG10((SQRT(L106+POWER(2*PI()*$N$39,2)))) - 20*LOG10((SQRT(L106+POWER(2*PI()*$N$40,2)))) + 20*LOG10($N$37*2*PI()*$N$40*$N$39/$N$38)</f>
        <v>2.214579702950914E-3</v>
      </c>
      <c r="J106" s="1">
        <f>20*LOG10((SQRT(L106+POWER(2*PI()*$N$43,2)))) - 20*LOG10((SQRT(L106+POWER(2*PI()*$N$44,2)))) - 20*LOG10((SQRT(L106+POWER(2*PI()*$N$45,2)))) + 20*LOG10($N$42*2*PI()*$N$45*$N$44/$N$43)</f>
        <v>-0.10263296135585165</v>
      </c>
      <c r="K106">
        <f t="shared" si="16"/>
        <v>65973445725.385658</v>
      </c>
      <c r="L106" s="1">
        <f t="shared" si="17"/>
        <v>4.352495540880407E+21</v>
      </c>
    </row>
    <row r="107" spans="1:12">
      <c r="A107">
        <v>10.6</v>
      </c>
      <c r="B107" s="1">
        <f t="shared" si="13"/>
        <v>-0.46505224845992643</v>
      </c>
      <c r="C107" s="1">
        <f t="shared" si="14"/>
        <v>-0.4359173021335323</v>
      </c>
      <c r="D107" s="1">
        <f t="shared" si="15"/>
        <v>-0.40495660514588394</v>
      </c>
      <c r="E107" s="1">
        <f t="shared" si="9"/>
        <v>-0.35725095667936557</v>
      </c>
      <c r="F107" s="1">
        <f t="shared" si="10"/>
        <v>-0.29235010822213781</v>
      </c>
      <c r="G107" s="1">
        <f t="shared" si="11"/>
        <v>-0.19044101018170068</v>
      </c>
      <c r="H107" s="1">
        <f t="shared" si="12"/>
        <v>-7.879688562510978E-2</v>
      </c>
      <c r="I107" s="1">
        <f>20*LOG10((SQRT(L107+POWER(2*PI()*$N$38,2)))) - 20*LOG10((SQRT(L107+POWER(2*PI()*$N$39,2)))) - 20*LOG10((SQRT(L107+POWER(2*PI()*$N$40,2)))) + 20*LOG10($N$37*2*PI()*$N$40*$N$39/$N$38)</f>
        <v>3.2876050276229307E-3</v>
      </c>
      <c r="J107" s="1">
        <f>20*LOG10((SQRT(L107+POWER(2*PI()*$N$43,2)))) - 20*LOG10((SQRT(L107+POWER(2*PI()*$N$44,2)))) - 20*LOG10((SQRT(L107+POWER(2*PI()*$N$45,2)))) + 20*LOG10($N$42*2*PI()*$N$45*$N$44/$N$43)</f>
        <v>-0.11079641331085099</v>
      </c>
      <c r="K107">
        <f t="shared" si="16"/>
        <v>66601764256.103607</v>
      </c>
      <c r="L107" s="1">
        <f t="shared" si="17"/>
        <v>4.4357950020256001E+21</v>
      </c>
    </row>
    <row r="108" spans="1:12">
      <c r="A108">
        <v>10.700000000000001</v>
      </c>
      <c r="B108" s="1">
        <f t="shared" si="13"/>
        <v>-0.44029134119196556</v>
      </c>
      <c r="C108" s="1">
        <f t="shared" si="14"/>
        <v>-0.41187052791499923</v>
      </c>
      <c r="D108" s="1">
        <f t="shared" si="15"/>
        <v>-0.38203303025375135</v>
      </c>
      <c r="E108" s="1">
        <f t="shared" si="9"/>
        <v>-0.33607680657172523</v>
      </c>
      <c r="F108" s="1">
        <f t="shared" si="10"/>
        <v>-0.27388978484034965</v>
      </c>
      <c r="G108" s="1">
        <f t="shared" si="11"/>
        <v>-0.17612127893116281</v>
      </c>
      <c r="H108" s="1">
        <f t="shared" si="12"/>
        <v>-7.0854533710445367E-2</v>
      </c>
      <c r="I108" s="1">
        <f>20*LOG10((SQRT(L108+POWER(2*PI()*$N$38,2)))) - 20*LOG10((SQRT(L108+POWER(2*PI()*$N$39,2)))) - 20*LOG10((SQRT(L108+POWER(2*PI()*$N$40,2)))) + 20*LOG10($N$37*2*PI()*$N$40*$N$39/$N$38)</f>
        <v>4.0751226831332588E-3</v>
      </c>
      <c r="J108" s="1">
        <f>20*LOG10((SQRT(L108+POWER(2*PI()*$N$43,2)))) - 20*LOG10((SQRT(L108+POWER(2*PI()*$N$44,2)))) - 20*LOG10((SQRT(L108+POWER(2*PI()*$N$45,2)))) + 20*LOG10($N$42*2*PI()*$N$45*$N$44/$N$43)</f>
        <v>-0.11913769098043758</v>
      </c>
      <c r="K108">
        <f t="shared" si="16"/>
        <v>67230082786.821587</v>
      </c>
      <c r="L108" s="1">
        <f t="shared" si="17"/>
        <v>4.5198840315228843E+21</v>
      </c>
    </row>
    <row r="109" spans="1:12">
      <c r="A109">
        <v>10.8</v>
      </c>
      <c r="B109" s="1">
        <f t="shared" si="13"/>
        <v>-0.41641712566121214</v>
      </c>
      <c r="C109" s="1">
        <f t="shared" si="14"/>
        <v>-0.38869120532342549</v>
      </c>
      <c r="D109" s="1">
        <f t="shared" si="15"/>
        <v>-0.35994710215439341</v>
      </c>
      <c r="E109" s="1">
        <f t="shared" si="9"/>
        <v>-0.31569499319795113</v>
      </c>
      <c r="F109" s="1">
        <f t="shared" si="10"/>
        <v>-0.25615419391320415</v>
      </c>
      <c r="G109" s="1">
        <f t="shared" si="11"/>
        <v>-0.16242943435574375</v>
      </c>
      <c r="H109" s="1">
        <f t="shared" si="12"/>
        <v>-6.340584170504826E-2</v>
      </c>
      <c r="I109" s="1">
        <f>20*LOG10((SQRT(L109+POWER(2*PI()*$N$38,2)))) - 20*LOG10((SQRT(L109+POWER(2*PI()*$N$39,2)))) - 20*LOG10((SQRT(L109+POWER(2*PI()*$N$40,2)))) + 20*LOG10($N$37*2*PI()*$N$40*$N$39/$N$38)</f>
        <v>4.5789363091728319E-3</v>
      </c>
      <c r="J109" s="1">
        <f>20*LOG10((SQRT(L109+POWER(2*PI()*$N$43,2)))) - 20*LOG10((SQRT(L109+POWER(2*PI()*$N$44,2)))) - 20*LOG10((SQRT(L109+POWER(2*PI()*$N$45,2)))) + 20*LOG10($N$42*2*PI()*$N$45*$N$44/$N$43)</f>
        <v>-0.1276556964017459</v>
      </c>
      <c r="K109">
        <f t="shared" si="16"/>
        <v>67858401317.539528</v>
      </c>
      <c r="L109" s="1">
        <f t="shared" si="17"/>
        <v>4.6047626293722502E+21</v>
      </c>
    </row>
    <row r="110" spans="1:12">
      <c r="A110">
        <v>10.9</v>
      </c>
      <c r="B110" s="1">
        <f t="shared" si="13"/>
        <v>-0.39341147218428318</v>
      </c>
      <c r="C110" s="1">
        <f t="shared" si="14"/>
        <v>-0.36636188526827596</v>
      </c>
      <c r="D110" s="1">
        <f t="shared" si="15"/>
        <v>-0.33868240620250845</v>
      </c>
      <c r="E110" s="1">
        <f t="shared" si="9"/>
        <v>-0.2960906270548378</v>
      </c>
      <c r="F110" s="1">
        <f t="shared" si="10"/>
        <v>-0.23913061058124185</v>
      </c>
      <c r="G110" s="1">
        <f t="shared" si="11"/>
        <v>-0.14935560495797517</v>
      </c>
      <c r="H110" s="1">
        <f t="shared" si="12"/>
        <v>-5.6444352716027879E-2</v>
      </c>
      <c r="I110" s="1">
        <f>20*LOG10((SQRT(L110+POWER(2*PI()*$N$38,2)))) - 20*LOG10((SQRT(L110+POWER(2*PI()*$N$39,2)))) - 20*LOG10((SQRT(L110+POWER(2*PI()*$N$40,2)))) + 20*LOG10($N$37*2*PI()*$N$40*$N$39/$N$38)</f>
        <v>4.8009275656113459E-3</v>
      </c>
      <c r="J110" s="1">
        <f>20*LOG10((SQRT(L110+POWER(2*PI()*$N$43,2)))) - 20*LOG10((SQRT(L110+POWER(2*PI()*$N$44,2)))) - 20*LOG10((SQRT(L110+POWER(2*PI()*$N$45,2)))) + 20*LOG10($N$42*2*PI()*$N$45*$N$44/$N$43)</f>
        <v>-0.13634928589900142</v>
      </c>
      <c r="K110">
        <f t="shared" si="16"/>
        <v>68486719848.257492</v>
      </c>
      <c r="L110" s="1">
        <f t="shared" si="17"/>
        <v>4.6904307955737066E+21</v>
      </c>
    </row>
    <row r="111" spans="1:12">
      <c r="A111">
        <v>11</v>
      </c>
      <c r="B111" s="1">
        <f t="shared" si="13"/>
        <v>-0.37125665499789307</v>
      </c>
      <c r="C111" s="1">
        <f t="shared" si="14"/>
        <v>-0.34486549294277324</v>
      </c>
      <c r="D111" s="1">
        <f t="shared" si="15"/>
        <v>-0.31822285801681005</v>
      </c>
      <c r="E111" s="1">
        <f t="shared" si="9"/>
        <v>-0.27724908639896739</v>
      </c>
      <c r="F111" s="1">
        <f t="shared" si="10"/>
        <v>-0.22280649444692813</v>
      </c>
      <c r="G111" s="1">
        <f t="shared" si="11"/>
        <v>-0.13689000535535456</v>
      </c>
      <c r="H111" s="1">
        <f t="shared" si="12"/>
        <v>-4.9963601207139163E-2</v>
      </c>
      <c r="I111" s="1">
        <f>20*LOG10((SQRT(L111+POWER(2*PI()*$N$38,2)))) - 20*LOG10((SQRT(L111+POWER(2*PI()*$N$39,2)))) - 20*LOG10((SQRT(L111+POWER(2*PI()*$N$40,2)))) + 20*LOG10($N$37*2*PI()*$N$40*$N$39/$N$38)</f>
        <v>4.7430516450504001E-3</v>
      </c>
      <c r="J111" s="1">
        <f>20*LOG10((SQRT(L111+POWER(2*PI()*$N$43,2)))) - 20*LOG10((SQRT(L111+POWER(2*PI()*$N$44,2)))) - 20*LOG10((SQRT(L111+POWER(2*PI()*$N$45,2)))) + 20*LOG10($N$42*2*PI()*$N$45*$N$44/$N$43)</f>
        <v>-0.14521727220622438</v>
      </c>
      <c r="K111">
        <f t="shared" si="16"/>
        <v>69115038378.975449</v>
      </c>
      <c r="L111" s="1">
        <f t="shared" si="17"/>
        <v>4.7768885301272495E+21</v>
      </c>
    </row>
    <row r="112" spans="1:12">
      <c r="A112">
        <v>11.1</v>
      </c>
      <c r="B112" s="1">
        <f t="shared" si="13"/>
        <v>-0.34993534121210246</v>
      </c>
      <c r="C112" s="1">
        <f t="shared" si="14"/>
        <v>-0.3241853183023693</v>
      </c>
      <c r="D112" s="1">
        <f t="shared" si="15"/>
        <v>-0.298552696162659</v>
      </c>
      <c r="E112" s="1">
        <f t="shared" si="9"/>
        <v>-0.25915601291973189</v>
      </c>
      <c r="F112" s="1">
        <f t="shared" si="10"/>
        <v>-0.2071694889289688</v>
      </c>
      <c r="G112" s="1">
        <f t="shared" si="11"/>
        <v>-0.12502293937268405</v>
      </c>
      <c r="H112" s="1">
        <f t="shared" si="12"/>
        <v>-4.3957118566112285E-2</v>
      </c>
      <c r="I112" s="1">
        <f>20*LOG10((SQRT(L112+POWER(2*PI()*$N$38,2)))) - 20*LOG10((SQRT(L112+POWER(2*PI()*$N$39,2)))) - 20*LOG10((SQRT(L112+POWER(2*PI()*$N$40,2)))) + 20*LOG10($N$37*2*PI()*$N$40*$N$39/$N$38)</f>
        <v>4.4073329291052232E-3</v>
      </c>
      <c r="J112" s="1">
        <f>20*LOG10((SQRT(L112+POWER(2*PI()*$N$43,2)))) - 20*LOG10((SQRT(L112+POWER(2*PI()*$N$44,2)))) - 20*LOG10((SQRT(L112+POWER(2*PI()*$N$45,2)))) + 20*LOG10($N$42*2*PI()*$N$45*$N$44/$N$43)</f>
        <v>-0.15425842654946109</v>
      </c>
      <c r="K112">
        <f t="shared" si="16"/>
        <v>69743356909.693405</v>
      </c>
      <c r="L112" s="1">
        <f t="shared" si="17"/>
        <v>4.8641358330328787E+21</v>
      </c>
    </row>
    <row r="113" spans="1:12">
      <c r="A113">
        <v>11.200000000000001</v>
      </c>
      <c r="B113" s="1">
        <f t="shared" si="13"/>
        <v>-0.32943058016647342</v>
      </c>
      <c r="C113" s="1">
        <f t="shared" si="14"/>
        <v>-0.30430500685565676</v>
      </c>
      <c r="D113" s="1">
        <f t="shared" si="15"/>
        <v>-0.27965647502114166</v>
      </c>
      <c r="E113" s="1">
        <f t="shared" si="9"/>
        <v>-0.24179730743696837</v>
      </c>
      <c r="F113" s="1">
        <f t="shared" si="10"/>
        <v>-0.19220742046130113</v>
      </c>
      <c r="G113" s="1">
        <f t="shared" si="11"/>
        <v>-0.11374480283222965</v>
      </c>
      <c r="H113" s="1">
        <f t="shared" si="12"/>
        <v>-3.841843833700409E-2</v>
      </c>
      <c r="I113" s="1">
        <f>20*LOG10((SQRT(L113+POWER(2*PI()*$N$38,2)))) - 20*LOG10((SQRT(L113+POWER(2*PI()*$N$39,2)))) - 20*LOG10((SQRT(L113+POWER(2*PI()*$N$40,2)))) + 20*LOG10($N$37*2*PI()*$N$40*$N$39/$N$38)</f>
        <v>3.7958607888981533E-3</v>
      </c>
      <c r="J113" s="1">
        <f>20*LOG10((SQRT(L113+POWER(2*PI()*$N$43,2)))) - 20*LOG10((SQRT(L113+POWER(2*PI()*$N$44,2)))) - 20*LOG10((SQRT(L113+POWER(2*PI()*$N$45,2)))) + 20*LOG10($N$42*2*PI()*$N$45*$N$44/$N$43)</f>
        <v>-0.16347148068547313</v>
      </c>
      <c r="K113">
        <f t="shared" si="16"/>
        <v>70371675440.411362</v>
      </c>
      <c r="L113" s="1">
        <f t="shared" si="17"/>
        <v>4.9521727042905954E+21</v>
      </c>
    </row>
    <row r="114" spans="1:12">
      <c r="A114">
        <v>11.3</v>
      </c>
      <c r="B114" s="1">
        <f t="shared" si="13"/>
        <v>-0.30972579317119653</v>
      </c>
      <c r="C114" s="1">
        <f t="shared" si="14"/>
        <v>-0.28520855075618101</v>
      </c>
      <c r="D114" s="1">
        <f t="shared" si="15"/>
        <v>-0.26151905784092833</v>
      </c>
      <c r="E114" s="1">
        <f t="shared" si="9"/>
        <v>-0.22515912562852236</v>
      </c>
      <c r="F114" s="1">
        <f t="shared" si="10"/>
        <v>-0.17790829755097093</v>
      </c>
      <c r="G114" s="1">
        <f t="shared" si="11"/>
        <v>-0.10304608606179499</v>
      </c>
      <c r="H114" s="1">
        <f t="shared" si="12"/>
        <v>-3.3341101135306417E-2</v>
      </c>
      <c r="I114" s="1">
        <f>20*LOG10((SQRT(L114+POWER(2*PI()*$N$38,2)))) - 20*LOG10((SQRT(L114+POWER(2*PI()*$N$39,2)))) - 20*LOG10((SQRT(L114+POWER(2*PI()*$N$40,2)))) + 20*LOG10($N$37*2*PI()*$N$40*$N$39/$N$38)</f>
        <v>2.9107855255006143E-3</v>
      </c>
      <c r="J114" s="1">
        <f>20*LOG10((SQRT(L114+POWER(2*PI()*$N$43,2)))) - 20*LOG10((SQRT(L114+POWER(2*PI()*$N$44,2)))) - 20*LOG10((SQRT(L114+POWER(2*PI()*$N$45,2)))) + 20*LOG10($N$42*2*PI()*$N$45*$N$44/$N$43)</f>
        <v>-0.17285512889802135</v>
      </c>
      <c r="K114">
        <f t="shared" si="16"/>
        <v>70999993971.129333</v>
      </c>
      <c r="L114" s="1">
        <f t="shared" si="17"/>
        <v>5.0409991439004016E+21</v>
      </c>
    </row>
    <row r="115" spans="1:12">
      <c r="A115">
        <v>11.4</v>
      </c>
      <c r="B115" s="1">
        <f t="shared" si="13"/>
        <v>-0.29080476361335172</v>
      </c>
      <c r="C115" s="1">
        <f t="shared" si="14"/>
        <v>-0.26688028018128307</v>
      </c>
      <c r="D115" s="1">
        <f t="shared" si="15"/>
        <v>-0.24412560996614729</v>
      </c>
      <c r="E115" s="1">
        <f t="shared" si="9"/>
        <v>-0.2092278737912352</v>
      </c>
      <c r="F115" s="1">
        <f t="shared" si="10"/>
        <v>-0.16426030970731631</v>
      </c>
      <c r="G115" s="1">
        <f t="shared" si="11"/>
        <v>-9.2917376138075269E-2</v>
      </c>
      <c r="H115" s="1">
        <f t="shared" si="12"/>
        <v>-2.8718659259141077E-2</v>
      </c>
      <c r="I115" s="1">
        <f>20*LOG10((SQRT(L115+POWER(2*PI()*$N$38,2)))) - 20*LOG10((SQRT(L115+POWER(2*PI()*$N$39,2)))) - 20*LOG10((SQRT(L115+POWER(2*PI()*$N$40,2)))) + 20*LOG10($N$37*2*PI()*$N$40*$N$39/$N$38)</f>
        <v>1.7543144488456619E-3</v>
      </c>
      <c r="J115" s="1">
        <f>20*LOG10((SQRT(L115+POWER(2*PI()*$N$43,2)))) - 20*LOG10((SQRT(L115+POWER(2*PI()*$N$44,2)))) - 20*LOG10((SQRT(L115+POWER(2*PI()*$N$45,2)))) + 20*LOG10($N$42*2*PI()*$N$45*$N$44/$N$43)</f>
        <v>-0.1824080299496984</v>
      </c>
      <c r="K115">
        <f t="shared" si="16"/>
        <v>71628312501.84729</v>
      </c>
      <c r="L115" s="1">
        <f t="shared" si="17"/>
        <v>5.1306151518622932E+21</v>
      </c>
    </row>
    <row r="116" spans="1:12">
      <c r="A116">
        <v>11.5</v>
      </c>
      <c r="B116" s="1">
        <f t="shared" si="13"/>
        <v>-0.27265162741340987</v>
      </c>
      <c r="C116" s="1">
        <f t="shared" si="14"/>
        <v>-0.24930485498677513</v>
      </c>
      <c r="D116" s="1">
        <f t="shared" si="15"/>
        <v>-0.22746159223686391</v>
      </c>
      <c r="E116" s="1">
        <f t="shared" si="9"/>
        <v>-0.19399020463922056</v>
      </c>
      <c r="F116" s="1">
        <f t="shared" si="10"/>
        <v>-0.15125182625558864</v>
      </c>
      <c r="G116" s="1">
        <f t="shared" si="11"/>
        <v>-8.3349358883140212E-2</v>
      </c>
      <c r="H116" s="1">
        <f t="shared" si="12"/>
        <v>-2.4544681012912406E-2</v>
      </c>
      <c r="I116" s="1">
        <f>20*LOG10((SQRT(L116+POWER(2*PI()*$N$38,2)))) - 20*LOG10((SQRT(L116+POWER(2*PI()*$N$39,2)))) - 20*LOG10((SQRT(L116+POWER(2*PI()*$N$40,2)))) + 20*LOG10($N$37*2*PI()*$N$40*$N$39/$N$38)</f>
        <v>3.2870809241103416E-4</v>
      </c>
      <c r="J116" s="1">
        <f>20*LOG10((SQRT(L116+POWER(2*PI()*$N$43,2)))) - 20*LOG10((SQRT(L116+POWER(2*PI()*$N$44,2)))) - 20*LOG10((SQRT(L116+POWER(2*PI()*$N$45,2)))) + 20*LOG10($N$42*2*PI()*$N$45*$N$44/$N$43)</f>
        <v>-0.19212880898984963</v>
      </c>
      <c r="K116">
        <f t="shared" si="16"/>
        <v>72256631032.565231</v>
      </c>
      <c r="L116" s="1">
        <f t="shared" si="17"/>
        <v>5.2210207281762691E+21</v>
      </c>
    </row>
    <row r="117" spans="1:12">
      <c r="A117">
        <v>11.6</v>
      </c>
      <c r="B117" s="1">
        <f t="shared" si="13"/>
        <v>-0.25525086381298934</v>
      </c>
      <c r="C117" s="1">
        <f t="shared" si="14"/>
        <v>-0.23246725662508538</v>
      </c>
      <c r="D117" s="1">
        <f t="shared" si="15"/>
        <v>-0.21151275455608243</v>
      </c>
      <c r="E117" s="1">
        <f t="shared" si="9"/>
        <v>-0.17943301314195992</v>
      </c>
      <c r="F117" s="1">
        <f t="shared" si="10"/>
        <v>-0.13887139504427637</v>
      </c>
      <c r="G117" s="1">
        <f t="shared" si="11"/>
        <v>-7.4332820628569607E-2</v>
      </c>
      <c r="H117" s="1">
        <f t="shared" si="12"/>
        <v>-2.0812754755496599E-2</v>
      </c>
      <c r="I117" s="1">
        <f>20*LOG10((SQRT(L117+POWER(2*PI()*$N$38,2)))) - 20*LOG10((SQRT(L117+POWER(2*PI()*$N$39,2)))) - 20*LOG10((SQRT(L117+POWER(2*PI()*$N$40,2)))) + 20*LOG10($N$37*2*PI()*$N$40*$N$39/$N$38)</f>
        <v>-1.3637234382883889E-3</v>
      </c>
      <c r="J117" s="1">
        <f>20*LOG10((SQRT(L117+POWER(2*PI()*$N$43,2)))) - 20*LOG10((SQRT(L117+POWER(2*PI()*$N$44,2)))) - 20*LOG10((SQRT(L117+POWER(2*PI()*$N$45,2)))) + 20*LOG10($N$42*2*PI()*$N$45*$N$44/$N$43)</f>
        <v>-0.20201605941721823</v>
      </c>
      <c r="K117">
        <f t="shared" si="16"/>
        <v>72884949563.283203</v>
      </c>
      <c r="L117" s="1">
        <f t="shared" si="17"/>
        <v>5.3122158728423366E+21</v>
      </c>
    </row>
    <row r="118" spans="1:12">
      <c r="A118">
        <v>11.700000000000001</v>
      </c>
      <c r="B118" s="1">
        <f t="shared" si="13"/>
        <v>-0.23858728648144734</v>
      </c>
      <c r="C118" s="1">
        <f t="shared" si="14"/>
        <v>-0.21635278031732241</v>
      </c>
      <c r="D118" s="1">
        <f t="shared" si="15"/>
        <v>-0.19626512961889375</v>
      </c>
      <c r="E118" s="1">
        <f t="shared" si="9"/>
        <v>-0.16554343240545677</v>
      </c>
      <c r="F118" s="1">
        <f t="shared" si="10"/>
        <v>-0.12710774105812561</v>
      </c>
      <c r="G118" s="1">
        <f t="shared" si="11"/>
        <v>-6.5858649763697485E-2</v>
      </c>
      <c r="H118" s="1">
        <f t="shared" si="12"/>
        <v>-1.751649268771871E-2</v>
      </c>
      <c r="I118" s="1">
        <f>20*LOG10((SQRT(L118+POWER(2*PI()*$N$38,2)))) - 20*LOG10((SQRT(L118+POWER(2*PI()*$N$39,2)))) - 20*LOG10((SQRT(L118+POWER(2*PI()*$N$40,2)))) + 20*LOG10($N$37*2*PI()*$N$40*$N$39/$N$38)</f>
        <v>-3.3206239874061794E-3</v>
      </c>
      <c r="J118" s="1">
        <f>20*LOG10((SQRT(L118+POWER(2*PI()*$N$43,2)))) - 20*LOG10((SQRT(L118+POWER(2*PI()*$N$44,2)))) - 20*LOG10((SQRT(L118+POWER(2*PI()*$N$45,2)))) + 20*LOG10($N$42*2*PI()*$N$45*$N$44/$N$43)</f>
        <v>-0.21206834469754199</v>
      </c>
      <c r="K118">
        <f t="shared" si="16"/>
        <v>73513268094.00116</v>
      </c>
      <c r="L118" s="1">
        <f t="shared" si="17"/>
        <v>5.4042005858604894E+21</v>
      </c>
    </row>
    <row r="119" spans="1:12">
      <c r="A119">
        <v>11.8</v>
      </c>
      <c r="B119" s="1">
        <f t="shared" si="13"/>
        <v>-0.22264603492416768</v>
      </c>
      <c r="C119" s="1">
        <f t="shared" si="14"/>
        <v>-0.2009470274673788</v>
      </c>
      <c r="D119" s="1">
        <f t="shared" si="15"/>
        <v>-0.18170502679902256</v>
      </c>
      <c r="E119" s="1">
        <f t="shared" si="9"/>
        <v>-0.152308829597672</v>
      </c>
      <c r="F119" s="1">
        <f t="shared" si="10"/>
        <v>-0.11594976494487241</v>
      </c>
      <c r="G119" s="1">
        <f t="shared" si="11"/>
        <v>-5.7917838080697948E-2</v>
      </c>
      <c r="H119" s="1">
        <f t="shared" si="12"/>
        <v>-1.4649534390855479E-2</v>
      </c>
      <c r="I119" s="1">
        <f>20*LOG10((SQRT(L119+POWER(2*PI()*$N$38,2)))) - 20*LOG10((SQRT(L119+POWER(2*PI()*$N$39,2)))) - 20*LOG10((SQRT(L119+POWER(2*PI()*$N$40,2)))) + 20*LOG10($N$37*2*PI()*$N$40*$N$39/$N$38)</f>
        <v>-5.5395947417764546E-3</v>
      </c>
      <c r="J119" s="1">
        <f>20*LOG10((SQRT(L119+POWER(2*PI()*$N$43,2)))) - 20*LOG10((SQRT(L119+POWER(2*PI()*$N$44,2)))) - 20*LOG10((SQRT(L119+POWER(2*PI()*$N$45,2)))) + 20*LOG10($N$42*2*PI()*$N$45*$N$44/$N$43)</f>
        <v>-0.22228420013613004</v>
      </c>
      <c r="K119">
        <f t="shared" si="16"/>
        <v>74141586624.719131</v>
      </c>
      <c r="L119" s="1">
        <f t="shared" si="17"/>
        <v>5.4969748672307307E+21</v>
      </c>
    </row>
    <row r="120" spans="1:12">
      <c r="A120">
        <v>11.9</v>
      </c>
      <c r="B120" s="1">
        <f t="shared" si="13"/>
        <v>-0.20741256618094894</v>
      </c>
      <c r="C120" s="1">
        <f t="shared" si="14"/>
        <v>-0.18623589830957599</v>
      </c>
      <c r="D120" s="1">
        <f t="shared" si="15"/>
        <v>-0.16781902618814115</v>
      </c>
      <c r="E120" s="1">
        <f t="shared" si="9"/>
        <v>-0.13971680192207714</v>
      </c>
      <c r="F120" s="1">
        <f t="shared" si="10"/>
        <v>-0.10538654146517956</v>
      </c>
      <c r="G120" s="1">
        <f t="shared" si="11"/>
        <v>-5.0501481931178205E-2</v>
      </c>
      <c r="H120" s="1">
        <f t="shared" si="12"/>
        <v>-1.2205550129266385E-2</v>
      </c>
      <c r="I120" s="1">
        <f>20*LOG10((SQRT(L120+POWER(2*PI()*$N$38,2)))) - 20*LOG10((SQRT(L120+POWER(2*PI()*$N$39,2)))) - 20*LOG10((SQRT(L120+POWER(2*PI()*$N$40,2)))) + 20*LOG10($N$37*2*PI()*$N$40*$N$39/$N$38)</f>
        <v>-8.0181974994104621E-3</v>
      </c>
      <c r="J120" s="1">
        <f>20*LOG10((SQRT(L120+POWER(2*PI()*$N$43,2)))) - 20*LOG10((SQRT(L120+POWER(2*PI()*$N$44,2)))) - 20*LOG10((SQRT(L120+POWER(2*PI()*$N$45,2)))) + 20*LOG10($N$42*2*PI()*$N$45*$N$44/$N$43)</f>
        <v>-0.23266213460465224</v>
      </c>
      <c r="K120">
        <f t="shared" si="16"/>
        <v>74769905155.437073</v>
      </c>
      <c r="L120" s="1">
        <f t="shared" si="17"/>
        <v>5.5905387169530553E+21</v>
      </c>
    </row>
    <row r="121" spans="1:12">
      <c r="A121">
        <v>12</v>
      </c>
      <c r="B121" s="1">
        <f t="shared" si="13"/>
        <v>-0.19287264680005478</v>
      </c>
      <c r="C121" s="1">
        <f t="shared" si="14"/>
        <v>-0.17220558477905001</v>
      </c>
      <c r="D121" s="1">
        <f t="shared" si="15"/>
        <v>-0.15459397278340248</v>
      </c>
      <c r="E121" s="1">
        <f t="shared" si="9"/>
        <v>-0.12775517263790448</v>
      </c>
      <c r="F121" s="1">
        <f t="shared" si="10"/>
        <v>-9.5407317873394959E-2</v>
      </c>
      <c r="G121" s="1">
        <f t="shared" si="11"/>
        <v>-4.3600783204652771E-2</v>
      </c>
      <c r="H121" s="1">
        <f t="shared" si="12"/>
        <v>-1.0178243927583708E-2</v>
      </c>
      <c r="I121" s="1">
        <f>20*LOG10((SQRT(L121+POWER(2*PI()*$N$38,2)))) - 20*LOG10((SQRT(L121+POWER(2*PI()*$N$39,2)))) - 20*LOG10((SQRT(L121+POWER(2*PI()*$N$40,2)))) + 20*LOG10($N$37*2*PI()*$N$40*$N$39/$N$38)</f>
        <v>-1.0753957815182957E-2</v>
      </c>
      <c r="J121" s="1">
        <f>20*LOG10((SQRT(L121+POWER(2*PI()*$N$43,2)))) - 20*LOG10((SQRT(L121+POWER(2*PI()*$N$44,2)))) - 20*LOG10((SQRT(L121+POWER(2*PI()*$N$45,2)))) + 20*LOG10($N$42*2*PI()*$N$45*$N$44/$N$43)</f>
        <v>-0.24320063222236854</v>
      </c>
      <c r="K121">
        <f t="shared" si="16"/>
        <v>75398223686.155029</v>
      </c>
      <c r="L121" s="1">
        <f t="shared" si="17"/>
        <v>5.6848921350274695E+21</v>
      </c>
    </row>
    <row r="122" spans="1:12">
      <c r="A122">
        <v>12.1</v>
      </c>
      <c r="B122" s="1">
        <f t="shared" si="13"/>
        <v>-0.17901234507698405</v>
      </c>
      <c r="C122" s="1">
        <f t="shared" si="14"/>
        <v>-0.15884256359802862</v>
      </c>
      <c r="D122" s="1">
        <f t="shared" si="15"/>
        <v>-0.14201697081904285</v>
      </c>
      <c r="E122" s="1">
        <f t="shared" si="9"/>
        <v>-0.11641198713218159</v>
      </c>
      <c r="F122" s="1">
        <f t="shared" si="10"/>
        <v>-8.6001512236947519E-2</v>
      </c>
      <c r="G122" s="1">
        <f t="shared" si="11"/>
        <v>-3.7207050143138076E-2</v>
      </c>
      <c r="H122" s="1">
        <f t="shared" si="12"/>
        <v>-8.5613564353366201E-3</v>
      </c>
      <c r="I122" s="1">
        <f>20*LOG10((SQRT(L122+POWER(2*PI()*$N$38,2)))) - 20*LOG10((SQRT(L122+POWER(2*PI()*$N$39,2)))) - 20*LOG10((SQRT(L122+POWER(2*PI()*$N$40,2)))) + 20*LOG10($N$37*2*PI()*$N$40*$N$39/$N$38)</f>
        <v>-1.3744368027687415E-2</v>
      </c>
      <c r="J122" s="1">
        <f>20*LOG10((SQRT(L122+POWER(2*PI()*$N$43,2)))) - 20*LOG10((SQRT(L122+POWER(2*PI()*$N$44,2)))) - 20*LOG10((SQRT(L122+POWER(2*PI()*$N$45,2)))) + 20*LOG10($N$42*2*PI()*$N$45*$N$44/$N$43)</f>
        <v>-0.25389815399253735</v>
      </c>
      <c r="K122">
        <f t="shared" si="16"/>
        <v>76026542216.873001</v>
      </c>
      <c r="L122" s="1">
        <f t="shared" si="17"/>
        <v>5.7800351214539731E+21</v>
      </c>
    </row>
    <row r="123" spans="1:12">
      <c r="A123">
        <v>12.200000000000001</v>
      </c>
      <c r="B123" s="1">
        <f t="shared" si="13"/>
        <v>-0.16581802354505726</v>
      </c>
      <c r="C123" s="1">
        <f t="shared" si="14"/>
        <v>-0.14613358956665934</v>
      </c>
      <c r="D123" s="1">
        <f t="shared" si="15"/>
        <v>-0.13007537823730786</v>
      </c>
      <c r="E123" s="1">
        <f t="shared" si="9"/>
        <v>-0.10567550904119116</v>
      </c>
      <c r="F123" s="1">
        <f t="shared" si="10"/>
        <v>-7.7158711700803906E-2</v>
      </c>
      <c r="G123" s="1">
        <f t="shared" si="11"/>
        <v>-3.1311698000422439E-2</v>
      </c>
      <c r="H123" s="1">
        <f t="shared" si="12"/>
        <v>-7.3486675875926721E-3</v>
      </c>
      <c r="I123" s="1">
        <f>20*LOG10((SQRT(L123+POWER(2*PI()*$N$38,2)))) - 20*LOG10((SQRT(L123+POWER(2*PI()*$N$39,2)))) - 20*LOG10((SQRT(L123+POWER(2*PI()*$N$40,2)))) + 20*LOG10($N$37*2*PI()*$N$40*$N$39/$N$38)</f>
        <v>-1.6986890169135904E-2</v>
      </c>
      <c r="J123" s="1">
        <f>20*LOG10((SQRT(L123+POWER(2*PI()*$N$43,2)))) - 20*LOG10((SQRT(L123+POWER(2*PI()*$N$44,2)))) - 20*LOG10((SQRT(L123+POWER(2*PI()*$N$45,2)))) + 20*LOG10($N$42*2*PI()*$N$45*$N$44/$N$43)</f>
        <v>-0.26475313939286593</v>
      </c>
      <c r="K123">
        <f t="shared" si="16"/>
        <v>76654860747.590958</v>
      </c>
      <c r="L123" s="1">
        <f t="shared" si="17"/>
        <v>5.8759676762325611E+21</v>
      </c>
    </row>
    <row r="124" spans="1:12">
      <c r="A124">
        <v>12.3</v>
      </c>
      <c r="B124" s="1">
        <f t="shared" si="13"/>
        <v>-0.15327633170809918</v>
      </c>
      <c r="C124" s="1">
        <f t="shared" si="14"/>
        <v>-0.13406568905307381</v>
      </c>
      <c r="D124" s="1">
        <f t="shared" si="15"/>
        <v>-0.11875680129548982</v>
      </c>
      <c r="E124" s="1">
        <f t="shared" si="9"/>
        <v>-9.5534216424823626E-2</v>
      </c>
      <c r="F124" s="1">
        <f t="shared" si="10"/>
        <v>-6.8868670703551516E-2</v>
      </c>
      <c r="G124" s="1">
        <f t="shared" si="11"/>
        <v>-2.5906249557692718E-2</v>
      </c>
      <c r="H124" s="1">
        <f t="shared" si="12"/>
        <v>-6.5339990738380038E-3</v>
      </c>
      <c r="I124" s="1">
        <f>20*LOG10((SQRT(L124+POWER(2*PI()*$N$38,2)))) - 20*LOG10((SQRT(L124+POWER(2*PI()*$N$39,2)))) - 20*LOG10((SQRT(L124+POWER(2*PI()*$N$40,2)))) + 20*LOG10($N$37*2*PI()*$N$40*$N$39/$N$38)</f>
        <v>-2.0478958761913191E-2</v>
      </c>
      <c r="J124" s="1">
        <f>20*LOG10((SQRT(L124+POWER(2*PI()*$N$43,2)))) - 20*LOG10((SQRT(L124+POWER(2*PI()*$N$44,2)))) - 20*LOG10((SQRT(L124+POWER(2*PI()*$N$45,2)))) + 20*LOG10($N$42*2*PI()*$N$45*$N$44/$N$43)</f>
        <v>-0.27576400792142408</v>
      </c>
      <c r="K124">
        <f t="shared" si="16"/>
        <v>77283179278.308914</v>
      </c>
      <c r="L124" s="1">
        <f t="shared" si="17"/>
        <v>5.9726897993632365E+21</v>
      </c>
    </row>
    <row r="125" spans="1:12">
      <c r="A125">
        <v>12.4</v>
      </c>
      <c r="B125" s="1">
        <f t="shared" si="13"/>
        <v>-0.14137419900350778</v>
      </c>
      <c r="C125" s="1">
        <f t="shared" si="14"/>
        <v>-0.12262615367299645</v>
      </c>
      <c r="D125" s="1">
        <f t="shared" si="15"/>
        <v>-0.10804908930344936</v>
      </c>
      <c r="E125" s="1">
        <f t="shared" si="9"/>
        <v>-8.5976797992799447E-2</v>
      </c>
      <c r="F125" s="1">
        <f t="shared" si="10"/>
        <v>-6.1121309150564684E-2</v>
      </c>
      <c r="G125" s="1">
        <f t="shared" si="11"/>
        <v>-2.0982335504982075E-2</v>
      </c>
      <c r="H125" s="1">
        <f t="shared" si="12"/>
        <v>-6.1112166230827825E-3</v>
      </c>
      <c r="I125" s="1">
        <f>20*LOG10((SQRT(L125+POWER(2*PI()*$N$38,2)))) - 20*LOG10((SQRT(L125+POWER(2*PI()*$N$39,2)))) - 20*LOG10((SQRT(L125+POWER(2*PI()*$N$40,2)))) + 20*LOG10($N$37*2*PI()*$N$40*$N$39/$N$38)</f>
        <v>-2.4217983504115637E-2</v>
      </c>
      <c r="J125" s="1">
        <f>20*LOG10((SQRT(L125+POWER(2*PI()*$N$43,2)))) - 20*LOG10((SQRT(L125+POWER(2*PI()*$N$44,2)))) - 20*LOG10((SQRT(L125+POWER(2*PI()*$N$45,2)))) + 20*LOG10($N$42*2*PI()*$N$45*$N$44/$N$43)</f>
        <v>-0.28692916059748086</v>
      </c>
      <c r="K125">
        <f t="shared" si="16"/>
        <v>77911497809.026871</v>
      </c>
      <c r="L125" s="1">
        <f t="shared" si="17"/>
        <v>6.0702014908459993E+21</v>
      </c>
    </row>
    <row r="126" spans="1:12">
      <c r="A126">
        <v>12.5</v>
      </c>
      <c r="B126" s="1">
        <f t="shared" si="13"/>
        <v>-0.13009882798780836</v>
      </c>
      <c r="C126" s="1">
        <f t="shared" si="14"/>
        <v>-0.11180253415295738</v>
      </c>
      <c r="D126" s="1">
        <f t="shared" si="15"/>
        <v>-9.7940329490569411E-2</v>
      </c>
      <c r="E126" s="1">
        <f t="shared" si="9"/>
        <v>-7.6992149384864206E-2</v>
      </c>
      <c r="F126" s="1">
        <f t="shared" si="10"/>
        <v>-5.3906710551018477E-2</v>
      </c>
      <c r="G126" s="1">
        <f t="shared" si="11"/>
        <v>-1.6531694697562216E-2</v>
      </c>
      <c r="H126" s="1">
        <f t="shared" si="12"/>
        <v>-6.0742321161058044E-3</v>
      </c>
      <c r="I126" s="1">
        <f>20*LOG10((SQRT(L126+POWER(2*PI()*$N$38,2)))) - 20*LOG10((SQRT(L126+POWER(2*PI()*$N$39,2)))) - 20*LOG10((SQRT(L126+POWER(2*PI()*$N$40,2)))) + 20*LOG10($N$37*2*PI()*$N$40*$N$39/$N$38)</f>
        <v>-2.8201351848025524E-2</v>
      </c>
      <c r="J126" s="1">
        <f>20*LOG10((SQRT(L126+POWER(2*PI()*$N$43,2)))) - 20*LOG10((SQRT(L126+POWER(2*PI()*$N$44,2)))) - 20*LOG10((SQRT(L126+POWER(2*PI()*$N$45,2)))) + 20*LOG10($N$42*2*PI()*$N$45*$N$44/$N$43)</f>
        <v>-0.29824698141806039</v>
      </c>
      <c r="K126">
        <f t="shared" si="16"/>
        <v>78539816339.744827</v>
      </c>
      <c r="L126" s="1">
        <f t="shared" si="17"/>
        <v>6.1685027506808485E+21</v>
      </c>
    </row>
    <row r="127" spans="1:12">
      <c r="A127">
        <v>12.6</v>
      </c>
      <c r="B127" s="1">
        <f t="shared" si="13"/>
        <v>-0.11943768773301144</v>
      </c>
      <c r="C127" s="1">
        <f t="shared" si="14"/>
        <v>-0.10158263436869674</v>
      </c>
      <c r="D127" s="1">
        <f t="shared" si="15"/>
        <v>-8.8418841994581499E-2</v>
      </c>
      <c r="E127" s="1">
        <f t="shared" si="9"/>
        <v>-6.8569369503904909E-2</v>
      </c>
      <c r="F127" s="1">
        <f t="shared" si="10"/>
        <v>-4.721512012150697E-2</v>
      </c>
      <c r="G127" s="1">
        <f t="shared" si="11"/>
        <v>-1.2546174295067658E-2</v>
      </c>
      <c r="H127" s="1">
        <f t="shared" si="12"/>
        <v>-6.4170055320857955E-3</v>
      </c>
      <c r="I127" s="1">
        <f>20*LOG10((SQRT(L127+POWER(2*PI()*$N$38,2)))) - 20*LOG10((SQRT(L127+POWER(2*PI()*$N$39,2)))) - 20*LOG10((SQRT(L127+POWER(2*PI()*$N$40,2)))) + 20*LOG10($N$37*2*PI()*$N$40*$N$39/$N$38)</f>
        <v>-3.2426431472799777E-2</v>
      </c>
      <c r="J127" s="1">
        <f>20*LOG10((SQRT(L127+POWER(2*PI()*$N$43,2)))) - 20*LOG10((SQRT(L127+POWER(2*PI()*$N$44,2)))) - 20*LOG10((SQRT(L127+POWER(2*PI()*$N$45,2)))) + 20*LOG10($N$42*2*PI()*$N$45*$N$44/$N$43)</f>
        <v>-0.30971583877047237</v>
      </c>
      <c r="K127">
        <f t="shared" si="16"/>
        <v>79168134870.462784</v>
      </c>
      <c r="L127" s="1">
        <f t="shared" si="17"/>
        <v>6.2675935788677852E+21</v>
      </c>
    </row>
    <row r="128" spans="1:12">
      <c r="A128">
        <v>12.700000000000001</v>
      </c>
      <c r="B128" s="1">
        <f t="shared" si="13"/>
        <v>-0.1093785074266691</v>
      </c>
      <c r="C128" s="1">
        <f t="shared" si="14"/>
        <v>-9.195450555324669E-2</v>
      </c>
      <c r="D128" s="1">
        <f t="shared" si="15"/>
        <v>-7.9473174972235938E-2</v>
      </c>
      <c r="E128" s="1">
        <f t="shared" si="9"/>
        <v>-6.0697756902982292E-2</v>
      </c>
      <c r="F128" s="1">
        <f t="shared" si="10"/>
        <v>-4.1036942862575643E-2</v>
      </c>
      <c r="G128" s="1">
        <f t="shared" si="11"/>
        <v>-9.0177297927311884E-3</v>
      </c>
      <c r="H128" s="1">
        <f t="shared" si="12"/>
        <v>-7.1335467392827923E-3</v>
      </c>
      <c r="I128" s="1">
        <f>20*LOG10((SQRT(L128+POWER(2*PI()*$N$38,2)))) - 20*LOG10((SQRT(L128+POWER(2*PI()*$N$39,2)))) - 20*LOG10((SQRT(L128+POWER(2*PI()*$N$40,2)))) + 20*LOG10($N$37*2*PI()*$N$40*$N$39/$N$38)</f>
        <v>-3.6890572656119502E-2</v>
      </c>
      <c r="J128" s="1">
        <f>20*LOG10((SQRT(L128+POWER(2*PI()*$N$43,2)))) - 20*LOG10((SQRT(L128+POWER(2*PI()*$N$44,2)))) - 20*LOG10((SQRT(L128+POWER(2*PI()*$N$45,2)))) + 20*LOG10($N$42*2*PI()*$N$45*$N$44/$N$43)</f>
        <v>-0.32133408680121534</v>
      </c>
      <c r="K128">
        <f t="shared" si="16"/>
        <v>79796453401.180756</v>
      </c>
      <c r="L128" s="1">
        <f t="shared" si="17"/>
        <v>6.3674739754068114E+21</v>
      </c>
    </row>
    <row r="129" spans="1:12">
      <c r="A129">
        <v>12.8</v>
      </c>
      <c r="B129" s="1">
        <f t="shared" si="13"/>
        <v>-9.9909270167245268E-2</v>
      </c>
      <c r="C129" s="1">
        <f t="shared" si="14"/>
        <v>-8.2906440668608639E-2</v>
      </c>
      <c r="D129" s="1">
        <f t="shared" si="15"/>
        <v>-7.109209982635889E-2</v>
      </c>
      <c r="E129" s="1">
        <f t="shared" si="9"/>
        <v>-5.3366806227103325E-2</v>
      </c>
      <c r="F129" s="1">
        <f t="shared" si="10"/>
        <v>-3.5362741612743775E-2</v>
      </c>
      <c r="G129" s="1">
        <f t="shared" si="11"/>
        <v>-5.9384249517222543E-3</v>
      </c>
      <c r="H129" s="1">
        <f t="shared" si="12"/>
        <v>-8.217917137784525E-3</v>
      </c>
      <c r="I129" s="1">
        <f>20*LOG10((SQRT(L129+POWER(2*PI()*$N$38,2)))) - 20*LOG10((SQRT(L129+POWER(2*PI()*$N$39,2)))) - 20*LOG10((SQRT(L129+POWER(2*PI()*$N$40,2)))) + 20*LOG10($N$37*2*PI()*$N$40*$N$39/$N$38)</f>
        <v>-4.1591110546249865E-2</v>
      </c>
      <c r="J129" s="1">
        <f>20*LOG10((SQRT(L129+POWER(2*PI()*$N$43,2)))) - 20*LOG10((SQRT(L129+POWER(2*PI()*$N$44,2)))) - 20*LOG10((SQRT(L129+POWER(2*PI()*$N$45,2)))) + 20*LOG10($N$42*2*PI()*$N$45*$N$44/$N$43)</f>
        <v>-0.33310006674173565</v>
      </c>
      <c r="K129">
        <f t="shared" si="16"/>
        <v>80424771931.898697</v>
      </c>
      <c r="L129" s="1">
        <f t="shared" si="17"/>
        <v>6.4681439402979209E+21</v>
      </c>
    </row>
    <row r="130" spans="1:12">
      <c r="A130">
        <v>12.9</v>
      </c>
      <c r="B130" s="1">
        <f t="shared" si="13"/>
        <v>-9.1018206945477687E-2</v>
      </c>
      <c r="C130" s="1">
        <f t="shared" si="14"/>
        <v>-7.4426968933067883E-2</v>
      </c>
      <c r="D130" s="1">
        <f t="shared" si="15"/>
        <v>-6.3264606545828883E-2</v>
      </c>
      <c r="E130" s="1">
        <f t="shared" ref="E130:E193" si="18">20*LOG10((SQRT(L130+POWER(2*PI()*$N$18,2)))) - 20*LOG10((SQRT(L130+POWER(2*PI()*$N$19,2)))) - 20*LOG10((SQRT(L130+POWER(2*PI()*$N$20,2)))) + 20*LOG10($N$17*2*PI()*$N$20*$N$19/$N$18)</f>
        <v>-4.6566204708170744E-2</v>
      </c>
      <c r="F130" s="1">
        <f t="shared" ref="F130:F193" si="19">20*LOG10((SQRT(L130+POWER(2*PI()*$N$23,2)))) - 20*LOG10((SQRT(L130+POWER(2*PI()*$N$24,2)))) - 20*LOG10((SQRT(L130+POWER(2*PI()*$N$25,2)))) + 20*LOG10($N$22*2*PI()*$N$25*$N$24/$N$23)</f>
        <v>-3.0183235081665316E-2</v>
      </c>
      <c r="G130" s="1">
        <f t="shared" ref="G130:G193" si="20">20*LOG10((SQRT(L130+POWER(2*PI()*$N$28,2)))) - 20*LOG10((SQRT(L130+POWER(2*PI()*$N$29,2)))) - 20*LOG10((SQRT(L130+POWER(2*PI()*$N$30,2)))) + 20*LOG10($N$27*2*PI()*$N$30*$N$29/$N$28)</f>
        <v>-3.3004316348410612E-3</v>
      </c>
      <c r="H130" s="1">
        <f t="shared" ref="H130:H193" si="21">20*LOG10((SQRT(L130+POWER(2*PI()*$N$33,2)))) - 20*LOG10((SQRT(L130+POWER(2*PI()*$N$34,2)))) - 20*LOG10((SQRT(L130+POWER(2*PI()*$N$35,2)))) + 20*LOG10($N$32*2*PI()*$N$35*$N$34/$N$33)</f>
        <v>-9.6642311610821707E-3</v>
      </c>
      <c r="I130" s="1">
        <f>20*LOG10((SQRT(L130+POWER(2*PI()*$N$38,2)))) - 20*LOG10((SQRT(L130+POWER(2*PI()*$N$39,2)))) - 20*LOG10((SQRT(L130+POWER(2*PI()*$N$40,2)))) + 20*LOG10($N$37*2*PI()*$N$40*$N$39/$N$38)</f>
        <v>-4.6525367338034584E-2</v>
      </c>
      <c r="J130" s="1">
        <f>20*LOG10((SQRT(L130+POWER(2*PI()*$N$43,2)))) - 20*LOG10((SQRT(L130+POWER(2*PI()*$N$44,2)))) - 20*LOG10((SQRT(L130+POWER(2*PI()*$N$45,2)))) + 20*LOG10($N$42*2*PI()*$N$45*$N$44/$N$43)</f>
        <v>-0.34501210819178141</v>
      </c>
      <c r="K130">
        <f t="shared" si="16"/>
        <v>81053090462.616669</v>
      </c>
      <c r="L130" s="1">
        <f t="shared" si="17"/>
        <v>6.5696034735411209E+21</v>
      </c>
    </row>
    <row r="131" spans="1:12">
      <c r="A131">
        <v>13</v>
      </c>
      <c r="B131" s="1">
        <f t="shared" ref="B131:B194" si="22">20*LOG10((SQRT(L131+POWER(2*PI()*$N$3,2)))) - 20*LOG10((SQRT(L131+POWER(2*PI()*$N$4,2)))) - 20*LOG10((SQRT(L131+POWER(2*PI()*$N$5,2)))) + 20*LOG10($N$2*2*PI()*$N$5*$N$4/$N$3)</f>
        <v>-8.2693790805791423E-2</v>
      </c>
      <c r="C131" s="1">
        <f t="shared" ref="C131:C194" si="23">20*LOG10((SQRT(L131+POWER(2*PI()*$N$8,2)))) - 20*LOG10((SQRT(L131+POWER(2*PI()*$N$9,2)))) - 20*LOG10((SQRT(L131+POWER(2*PI()*$N$10,2)))) + 20*LOG10($N$7*2*PI()*$N$10*$N$9/$N$8)</f>
        <v>-6.6504850500763268E-2</v>
      </c>
      <c r="D131" s="1">
        <f t="shared" ref="D131:D194" si="24">20*LOG10((SQRT(L131+POWER(2*PI()*$N$13,2)))) - 20*LOG10((SQRT(L131+POWER(2*PI()*$N$14,2)))) - 20*LOG10((SQRT(L131+POWER(2*PI()*$N$15,2)))) + 20*LOG10($N$12*2*PI()*$N$15*$N$14/$N$13)</f>
        <v>-5.597989915648327E-2</v>
      </c>
      <c r="E131" s="1">
        <f t="shared" si="18"/>
        <v>-4.028582871453068E-2</v>
      </c>
      <c r="F131" s="1">
        <f t="shared" si="19"/>
        <v>-2.5489295868936779E-2</v>
      </c>
      <c r="G131" s="1">
        <f t="shared" si="20"/>
        <v>-1.096029555867517E-3</v>
      </c>
      <c r="H131" s="1">
        <f t="shared" si="21"/>
        <v>-1.1466657645200939E-2</v>
      </c>
      <c r="I131" s="1">
        <f>20*LOG10((SQRT(L131+POWER(2*PI()*$N$38,2)))) - 20*LOG10((SQRT(L131+POWER(2*PI()*$N$39,2)))) - 20*LOG10((SQRT(L131+POWER(2*PI()*$N$40,2)))) + 20*LOG10($N$37*2*PI()*$N$40*$N$39/$N$38)</f>
        <v>-5.1690654355837751E-2</v>
      </c>
      <c r="J131" s="1">
        <f>20*LOG10((SQRT(L131+POWER(2*PI()*$N$43,2)))) - 20*LOG10((SQRT(L131+POWER(2*PI()*$N$44,2)))) - 20*LOG10((SQRT(L131+POWER(2*PI()*$N$45,2)))) + 20*LOG10($N$42*2*PI()*$N$45*$N$44/$N$43)</f>
        <v>-0.35706853036089115</v>
      </c>
      <c r="K131">
        <f t="shared" ref="K131:K194" si="25">A131*2*PI()*1000000000</f>
        <v>81681408993.334625</v>
      </c>
      <c r="L131" s="1">
        <f t="shared" ref="L131:L194" si="26">POWER(K131,2)</f>
        <v>6.6718525751364063E+21</v>
      </c>
    </row>
    <row r="132" spans="1:12">
      <c r="A132">
        <v>13.1</v>
      </c>
      <c r="B132" s="1">
        <f t="shared" si="22"/>
        <v>-7.4924731179237369E-2</v>
      </c>
      <c r="C132" s="1">
        <f t="shared" si="23"/>
        <v>-5.9129071285951795E-2</v>
      </c>
      <c r="D132" s="1">
        <f t="shared" si="24"/>
        <v>-4.9227391278066079E-2</v>
      </c>
      <c r="E132" s="1">
        <f t="shared" si="18"/>
        <v>-3.4515740353953106E-2</v>
      </c>
      <c r="F132" s="1">
        <f t="shared" si="19"/>
        <v>-2.127194846934799E-2</v>
      </c>
      <c r="G132" s="1">
        <f t="shared" si="20"/>
        <v>6.8239405271697251E-4</v>
      </c>
      <c r="H132" s="1">
        <f t="shared" si="21"/>
        <v>-1.3619421070927729E-2</v>
      </c>
      <c r="I132" s="1">
        <f>20*LOG10((SQRT(L132+POWER(2*PI()*$N$38,2)))) - 20*LOG10((SQRT(L132+POWER(2*PI()*$N$39,2)))) - 20*LOG10((SQRT(L132+POWER(2*PI()*$N$40,2)))) + 20*LOG10($N$37*2*PI()*$N$40*$N$39/$N$38)</f>
        <v>-5.7084274044967742E-2</v>
      </c>
      <c r="J132" s="1">
        <f>20*LOG10((SQRT(L132+POWER(2*PI()*$N$43,2)))) - 20*LOG10((SQRT(L132+POWER(2*PI()*$N$44,2)))) - 20*LOG10((SQRT(L132+POWER(2*PI()*$N$45,2)))) + 20*LOG10($N$42*2*PI()*$N$45*$N$44/$N$43)</f>
        <v>-0.36926764326770467</v>
      </c>
      <c r="K132">
        <f t="shared" si="25"/>
        <v>82309727524.052582</v>
      </c>
      <c r="L132" s="1">
        <f t="shared" si="26"/>
        <v>6.7748912450837791E+21</v>
      </c>
    </row>
    <row r="133" spans="1:12">
      <c r="A133">
        <v>13.200000000000001</v>
      </c>
      <c r="B133" s="1">
        <f t="shared" si="22"/>
        <v>-6.7699968383152509E-2</v>
      </c>
      <c r="C133" s="1">
        <f t="shared" si="23"/>
        <v>-5.2288837929069132E-2</v>
      </c>
      <c r="D133" s="1">
        <f t="shared" si="24"/>
        <v>-4.2996701786137237E-2</v>
      </c>
      <c r="E133" s="1">
        <f t="shared" si="18"/>
        <v>-2.9246184131324071E-2</v>
      </c>
      <c r="F133" s="1">
        <f t="shared" si="19"/>
        <v>-1.7522367270288441E-2</v>
      </c>
      <c r="G133" s="1">
        <f t="shared" si="20"/>
        <v>2.0423448458757321E-3</v>
      </c>
      <c r="H133" s="1">
        <f t="shared" si="21"/>
        <v>-1.6116802687463405E-2</v>
      </c>
      <c r="I133" s="1">
        <f>20*LOG10((SQRT(L133+POWER(2*PI()*$N$38,2)))) - 20*LOG10((SQRT(L133+POWER(2*PI()*$N$39,2)))) - 20*LOG10((SQRT(L133+POWER(2*PI()*$N$40,2)))) + 20*LOG10($N$37*2*PI()*$N$40*$N$39/$N$38)</f>
        <v>-6.2703521876812829E-2</v>
      </c>
      <c r="J133" s="1">
        <f>20*LOG10((SQRT(L133+POWER(2*PI()*$N$43,2)))) - 20*LOG10((SQRT(L133+POWER(2*PI()*$N$44,2)))) - 20*LOG10((SQRT(L133+POWER(2*PI()*$N$45,2)))) + 20*LOG10($N$42*2*PI()*$N$45*$N$44/$N$43)</f>
        <v>-0.38160774889990989</v>
      </c>
      <c r="K133">
        <f t="shared" si="25"/>
        <v>82938046054.770538</v>
      </c>
      <c r="L133" s="1">
        <f t="shared" si="26"/>
        <v>6.8787194833832384E+21</v>
      </c>
    </row>
    <row r="134" spans="1:12">
      <c r="A134">
        <v>13.3</v>
      </c>
      <c r="B134" s="1">
        <f t="shared" si="22"/>
        <v>-6.1008668278077494E-2</v>
      </c>
      <c r="C134" s="1">
        <f t="shared" si="23"/>
        <v>-4.5973572896315318E-2</v>
      </c>
      <c r="D134" s="1">
        <f t="shared" si="24"/>
        <v>-3.7277650574083054E-2</v>
      </c>
      <c r="E134" s="1">
        <f t="shared" si="18"/>
        <v>-2.4467583658321246E-2</v>
      </c>
      <c r="F134" s="1">
        <f t="shared" si="19"/>
        <v>-1.4231874540996614E-2</v>
      </c>
      <c r="G134" s="1">
        <f t="shared" si="20"/>
        <v>2.9912218430467874E-3</v>
      </c>
      <c r="H134" s="1">
        <f t="shared" si="21"/>
        <v>-1.8953141522274564E-2</v>
      </c>
      <c r="I134" s="1">
        <f>20*LOG10((SQRT(L134+POWER(2*PI()*$N$38,2)))) - 20*LOG10((SQRT(L134+POWER(2*PI()*$N$39,2)))) - 20*LOG10((SQRT(L134+POWER(2*PI()*$N$40,2)))) + 20*LOG10($N$37*2*PI()*$N$40*$N$39/$N$38)</f>
        <v>-6.8545688167375829E-2</v>
      </c>
      <c r="J134" s="1">
        <f>20*LOG10((SQRT(L134+POWER(2*PI()*$N$43,2)))) - 20*LOG10((SQRT(L134+POWER(2*PI()*$N$44,2)))) - 20*LOG10((SQRT(L134+POWER(2*PI()*$N$45,2)))) + 20*LOG10($N$42*2*PI()*$N$45*$N$44/$N$43)</f>
        <v>-0.39408714233283604</v>
      </c>
      <c r="K134">
        <f t="shared" si="25"/>
        <v>83566364585.488495</v>
      </c>
      <c r="L134" s="1">
        <f t="shared" si="26"/>
        <v>6.9833372900347861E+21</v>
      </c>
    </row>
    <row r="135" spans="1:12">
      <c r="A135">
        <v>13.4</v>
      </c>
      <c r="B135" s="1">
        <f t="shared" si="22"/>
        <v>-5.484021707891884E-2</v>
      </c>
      <c r="C135" s="1">
        <f t="shared" si="23"/>
        <v>-4.017290971162879E-2</v>
      </c>
      <c r="D135" s="1">
        <f t="shared" si="24"/>
        <v>-3.2060254413295297E-2</v>
      </c>
      <c r="E135" s="1">
        <f t="shared" si="18"/>
        <v>-2.0170538417374928E-2</v>
      </c>
      <c r="F135" s="1">
        <f t="shared" si="19"/>
        <v>-1.1391938419365033E-2</v>
      </c>
      <c r="G135" s="1">
        <f t="shared" si="20"/>
        <v>3.5363179679848145E-3</v>
      </c>
      <c r="H135" s="1">
        <f t="shared" si="21"/>
        <v>-2.212283528464809E-2</v>
      </c>
      <c r="I135" s="1">
        <f>20*LOG10((SQRT(L135+POWER(2*PI()*$N$38,2)))) - 20*LOG10((SQRT(L135+POWER(2*PI()*$N$39,2)))) - 20*LOG10((SQRT(L135+POWER(2*PI()*$N$40,2)))) + 20*LOG10($N$37*2*PI()*$N$40*$N$39/$N$38)</f>
        <v>-7.4608059814295302E-2</v>
      </c>
      <c r="J135" s="1">
        <f>20*LOG10((SQRT(L135+POWER(2*PI()*$N$43,2)))) - 20*LOG10((SQRT(L135+POWER(2*PI()*$N$44,2)))) - 20*LOG10((SQRT(L135+POWER(2*PI()*$N$45,2)))) + 20*LOG10($N$42*2*PI()*$N$45*$N$44/$N$43)</f>
        <v>-0.40670411280942176</v>
      </c>
      <c r="K135">
        <f t="shared" si="25"/>
        <v>84194683116.206467</v>
      </c>
      <c r="L135" s="1">
        <f t="shared" si="26"/>
        <v>7.0887446650384223E+21</v>
      </c>
    </row>
    <row r="136" spans="1:12">
      <c r="A136">
        <v>13.5</v>
      </c>
      <c r="B136" s="1">
        <f t="shared" si="22"/>
        <v>-4.9184216312880835E-2</v>
      </c>
      <c r="C136" s="1">
        <f t="shared" si="23"/>
        <v>-3.4876688313687509E-2</v>
      </c>
      <c r="D136" s="1">
        <f t="shared" si="24"/>
        <v>-2.7334722909586162E-2</v>
      </c>
      <c r="E136" s="1">
        <f t="shared" si="18"/>
        <v>-1.6345820578237635E-2</v>
      </c>
      <c r="F136" s="1">
        <f t="shared" si="19"/>
        <v>-8.9941708970115997E-3</v>
      </c>
      <c r="G136" s="1">
        <f t="shared" si="20"/>
        <v>3.6848206484307866E-3</v>
      </c>
      <c r="H136" s="1">
        <f t="shared" si="21"/>
        <v>-2.5620341167808647E-2</v>
      </c>
      <c r="I136" s="1">
        <f>20*LOG10((SQRT(L136+POWER(2*PI()*$N$38,2)))) - 20*LOG10((SQRT(L136+POWER(2*PI()*$N$39,2)))) - 20*LOG10((SQRT(L136+POWER(2*PI()*$N$40,2)))) + 20*LOG10($N$37*2*PI()*$N$40*$N$39/$N$38)</f>
        <v>-8.0887921954058584E-2</v>
      </c>
      <c r="J136" s="1">
        <f>20*LOG10((SQRT(L136+POWER(2*PI()*$N$43,2)))) - 20*LOG10((SQRT(L136+POWER(2*PI()*$N$44,2)))) - 20*LOG10((SQRT(L136+POWER(2*PI()*$N$45,2)))) + 20*LOG10($N$42*2*PI()*$N$45*$N$44/$N$43)</f>
        <v>-0.41945694478130235</v>
      </c>
      <c r="K136">
        <f t="shared" si="25"/>
        <v>84823001646.924408</v>
      </c>
      <c r="L136" s="1">
        <f t="shared" si="26"/>
        <v>7.1949416083941407E+21</v>
      </c>
    </row>
    <row r="137" spans="1:12">
      <c r="A137">
        <v>13.6</v>
      </c>
      <c r="B137" s="1">
        <f t="shared" si="22"/>
        <v>-4.4030477918227007E-2</v>
      </c>
      <c r="C137" s="1">
        <f t="shared" si="23"/>
        <v>-3.0074950534697109E-2</v>
      </c>
      <c r="D137" s="1">
        <f t="shared" si="24"/>
        <v>-2.3091454550694834E-2</v>
      </c>
      <c r="E137" s="1">
        <f t="shared" si="18"/>
        <v>-1.2984371866053834E-2</v>
      </c>
      <c r="F137" s="1">
        <f t="shared" si="19"/>
        <v>-7.0303258044930317E-3</v>
      </c>
      <c r="G137" s="1">
        <f t="shared" si="20"/>
        <v>3.4438124705218343E-3</v>
      </c>
      <c r="H137" s="1">
        <f t="shared" si="21"/>
        <v>-2.944017655519815E-2</v>
      </c>
      <c r="I137" s="1">
        <f>20*LOG10((SQRT(L137+POWER(2*PI()*$N$38,2)))) - 20*LOG10((SQRT(L137+POWER(2*PI()*$N$39,2)))) - 20*LOG10((SQRT(L137+POWER(2*PI()*$N$40,2)))) + 20*LOG10($N$37*2*PI()*$N$40*$N$39/$N$38)</f>
        <v>-8.738255954128249E-2</v>
      </c>
      <c r="J137" s="1">
        <f>20*LOG10((SQRT(L137+POWER(2*PI()*$N$43,2)))) - 20*LOG10((SQRT(L137+POWER(2*PI()*$N$44,2)))) - 20*LOG10((SQRT(L137+POWER(2*PI()*$N$45,2)))) + 20*LOG10($N$42*2*PI()*$N$45*$N$44/$N$43)</f>
        <v>-0.43234391891184032</v>
      </c>
      <c r="K137">
        <f t="shared" si="25"/>
        <v>85451320177.64238</v>
      </c>
      <c r="L137" s="1">
        <f t="shared" si="26"/>
        <v>7.3019281201019518E+21</v>
      </c>
    </row>
    <row r="138" spans="1:12">
      <c r="A138">
        <v>13.700000000000001</v>
      </c>
      <c r="B138" s="1">
        <f t="shared" si="22"/>
        <v>-3.936901948020477E-2</v>
      </c>
      <c r="C138" s="1">
        <f t="shared" si="23"/>
        <v>-2.5757935697527046E-2</v>
      </c>
      <c r="D138" s="1">
        <f t="shared" si="24"/>
        <v>-1.932103284568143E-2</v>
      </c>
      <c r="E138" s="1">
        <f t="shared" si="18"/>
        <v>-1.0077300482663532E-2</v>
      </c>
      <c r="F138" s="1">
        <f t="shared" si="19"/>
        <v>-5.4922968005541861E-3</v>
      </c>
      <c r="G138" s="1">
        <f t="shared" si="20"/>
        <v>2.8202718831948914E-3</v>
      </c>
      <c r="H138" s="1">
        <f t="shared" si="21"/>
        <v>-3.3576919637113178E-2</v>
      </c>
      <c r="I138" s="1">
        <f>20*LOG10((SQRT(L138+POWER(2*PI()*$N$38,2)))) - 20*LOG10((SQRT(L138+POWER(2*PI()*$N$39,2)))) - 20*LOG10((SQRT(L138+POWER(2*PI()*$N$40,2)))) + 20*LOG10($N$37*2*PI()*$N$40*$N$39/$N$38)</f>
        <v>-9.4089258854722857E-2</v>
      </c>
      <c r="J138" s="1">
        <f>20*LOG10((SQRT(L138+POWER(2*PI()*$N$43,2)))) - 20*LOG10((SQRT(L138+POWER(2*PI()*$N$44,2)))) - 20*LOG10((SQRT(L138+POWER(2*PI()*$N$45,2)))) + 20*LOG10($N$42*2*PI()*$N$45*$N$44/$N$43)</f>
        <v>-0.44536331304243504</v>
      </c>
      <c r="K138">
        <f t="shared" si="25"/>
        <v>86079638708.360336</v>
      </c>
      <c r="L138" s="1">
        <f t="shared" si="26"/>
        <v>7.4097042001618471E+21</v>
      </c>
    </row>
    <row r="139" spans="1:12">
      <c r="A139">
        <v>13.8</v>
      </c>
      <c r="B139" s="1">
        <f t="shared" si="22"/>
        <v>-3.5190059597653089E-2</v>
      </c>
      <c r="C139" s="1">
        <f t="shared" si="23"/>
        <v>-2.1916076325283029E-2</v>
      </c>
      <c r="D139" s="1">
        <f t="shared" si="24"/>
        <v>-1.6014222550353452E-2</v>
      </c>
      <c r="E139" s="1">
        <f t="shared" si="18"/>
        <v>-7.6158780780133384E-3</v>
      </c>
      <c r="F139" s="1">
        <f t="shared" si="19"/>
        <v>-4.3721153653848432E-3</v>
      </c>
      <c r="G139" s="1">
        <f t="shared" si="20"/>
        <v>1.8210739487471983E-3</v>
      </c>
      <c r="H139" s="1">
        <f t="shared" si="21"/>
        <v>-3.8025209941480398E-2</v>
      </c>
      <c r="I139" s="1">
        <f>20*LOG10((SQRT(L139+POWER(2*PI()*$N$38,2)))) - 20*LOG10((SQRT(L139+POWER(2*PI()*$N$39,2)))) - 20*LOG10((SQRT(L139+POWER(2*PI()*$N$40,2)))) + 20*LOG10($N$37*2*PI()*$N$40*$N$39/$N$38)</f>
        <v>-0.10100530892930237</v>
      </c>
      <c r="J139" s="1">
        <f>20*LOG10((SQRT(L139+POWER(2*PI()*$N$43,2)))) - 20*LOG10((SQRT(L139+POWER(2*PI()*$N$44,2)))) - 20*LOG10((SQRT(L139+POWER(2*PI()*$N$45,2)))) + 20*LOG10($N$42*2*PI()*$N$45*$N$44/$N$43)</f>
        <v>-0.45851340312148636</v>
      </c>
      <c r="K139">
        <f t="shared" si="25"/>
        <v>86707957239.078293</v>
      </c>
      <c r="L139" s="1">
        <f t="shared" si="26"/>
        <v>7.51826984857383E+21</v>
      </c>
    </row>
    <row r="140" spans="1:12">
      <c r="A140">
        <v>13.9</v>
      </c>
      <c r="B140" s="1">
        <f t="shared" si="22"/>
        <v>-3.1484013376399389E-2</v>
      </c>
      <c r="C140" s="1">
        <f t="shared" si="23"/>
        <v>-1.8539993961752543E-2</v>
      </c>
      <c r="D140" s="1">
        <f t="shared" si="24"/>
        <v>-1.3161965978980561E-2</v>
      </c>
      <c r="E140" s="1">
        <f t="shared" si="18"/>
        <v>-5.591536773408734E-3</v>
      </c>
      <c r="F140" s="1">
        <f t="shared" si="19"/>
        <v>-3.6619488004987488E-3</v>
      </c>
      <c r="G140" s="1">
        <f t="shared" si="20"/>
        <v>4.5299113577357275E-4</v>
      </c>
      <c r="H140" s="1">
        <f t="shared" si="21"/>
        <v>-4.2779748784283811E-2</v>
      </c>
      <c r="I140" s="1">
        <f>20*LOG10((SQRT(L140+POWER(2*PI()*$N$38,2)))) - 20*LOG10((SQRT(L140+POWER(2*PI()*$N$39,2)))) - 20*LOG10((SQRT(L140+POWER(2*PI()*$N$40,2)))) + 20*LOG10($N$37*2*PI()*$N$40*$N$39/$N$38)</f>
        <v>-0.10812800292006841</v>
      </c>
      <c r="J140" s="1">
        <f>20*LOG10((SQRT(L140+POWER(2*PI()*$N$43,2)))) - 20*LOG10((SQRT(L140+POWER(2*PI()*$N$44,2)))) - 20*LOG10((SQRT(L140+POWER(2*PI()*$N$45,2)))) + 20*LOG10($N$42*2*PI()*$N$45*$N$44/$N$43)</f>
        <v>-0.47179246409879738</v>
      </c>
      <c r="K140">
        <f t="shared" si="25"/>
        <v>87336275769.796249</v>
      </c>
      <c r="L140" s="1">
        <f t="shared" si="26"/>
        <v>7.6276250653378992E+21</v>
      </c>
    </row>
    <row r="141" spans="1:12">
      <c r="A141">
        <v>14</v>
      </c>
      <c r="B141" s="1">
        <f t="shared" si="22"/>
        <v>-2.8241488044329799E-2</v>
      </c>
      <c r="C141" s="1">
        <f t="shared" si="23"/>
        <v>-1.5620495097124376E-2</v>
      </c>
      <c r="D141" s="1">
        <f t="shared" si="24"/>
        <v>-1.0755379398744935E-2</v>
      </c>
      <c r="E141" s="1">
        <f t="shared" si="18"/>
        <v>-3.9958662345895846E-3</v>
      </c>
      <c r="F141" s="1">
        <f t="shared" si="19"/>
        <v>-3.3540982370254824E-3</v>
      </c>
      <c r="G141" s="1">
        <f t="shared" si="20"/>
        <v>-1.2773058488448896E-3</v>
      </c>
      <c r="H141" s="1">
        <f t="shared" si="21"/>
        <v>-4.7835299644219731E-2</v>
      </c>
      <c r="I141" s="1">
        <f>20*LOG10((SQRT(L141+POWER(2*PI()*$N$38,2)))) - 20*LOG10((SQRT(L141+POWER(2*PI()*$N$39,2)))) - 20*LOG10((SQRT(L141+POWER(2*PI()*$N$40,2)))) + 20*LOG10($N$37*2*PI()*$N$40*$N$39/$N$38)</f>
        <v>-0.11545463939799561</v>
      </c>
      <c r="J141" s="1">
        <f>20*LOG10((SQRT(L141+POWER(2*PI()*$N$43,2)))) - 20*LOG10((SQRT(L141+POWER(2*PI()*$N$44,2)))) - 20*LOG10((SQRT(L141+POWER(2*PI()*$N$45,2)))) + 20*LOG10($N$42*2*PI()*$N$45*$N$44/$N$43)</f>
        <v>-0.48519877078445006</v>
      </c>
      <c r="K141">
        <f t="shared" si="25"/>
        <v>87964594300.514206</v>
      </c>
      <c r="L141" s="1">
        <f t="shared" si="26"/>
        <v>7.7377698504540558E+21</v>
      </c>
    </row>
    <row r="142" spans="1:12">
      <c r="A142">
        <v>14.1</v>
      </c>
      <c r="B142" s="1">
        <f t="shared" si="22"/>
        <v>-2.5453278683897906E-2</v>
      </c>
      <c r="C142" s="1">
        <f t="shared" si="23"/>
        <v>-1.3148567196964223E-2</v>
      </c>
      <c r="D142" s="1">
        <f t="shared" si="24"/>
        <v>-8.7857495040566391E-3</v>
      </c>
      <c r="E142" s="1">
        <f t="shared" si="18"/>
        <v>-2.8206107945436543E-3</v>
      </c>
      <c r="F142" s="1">
        <f t="shared" si="19"/>
        <v>-3.4409966531541158E-3</v>
      </c>
      <c r="G142" s="1">
        <f t="shared" si="20"/>
        <v>-3.3632471932492081E-3</v>
      </c>
      <c r="H142" s="1">
        <f t="shared" si="21"/>
        <v>-5.3186688465387988E-2</v>
      </c>
      <c r="I142" s="1">
        <f>20*LOG10((SQRT(L142+POWER(2*PI()*$N$38,2)))) - 20*LOG10((SQRT(L142+POWER(2*PI()*$N$39,2)))) - 20*LOG10((SQRT(L142+POWER(2*PI()*$N$40,2)))) + 20*LOG10($N$37*2*PI()*$N$40*$N$39/$N$38)</f>
        <v>-0.12298252358050377</v>
      </c>
      <c r="J142" s="1">
        <f>20*LOG10((SQRT(L142+POWER(2*PI()*$N$43,2)))) - 20*LOG10((SQRT(L142+POWER(2*PI()*$N$44,2)))) - 20*LOG10((SQRT(L142+POWER(2*PI()*$N$45,2)))) + 20*LOG10($N$42*2*PI()*$N$45*$N$44/$N$43)</f>
        <v>-0.49873059867343272</v>
      </c>
      <c r="K142">
        <f t="shared" si="25"/>
        <v>88592912831.232162</v>
      </c>
      <c r="L142" s="1">
        <f t="shared" si="26"/>
        <v>7.8487042039222999E+21</v>
      </c>
    </row>
    <row r="143" spans="1:12">
      <c r="A143">
        <v>14.200000000000001</v>
      </c>
      <c r="B143" s="1">
        <f t="shared" si="22"/>
        <v>-2.3110364079030887E-2</v>
      </c>
      <c r="C143" s="1">
        <f t="shared" si="23"/>
        <v>-1.1115374830581004E-2</v>
      </c>
      <c r="D143" s="1">
        <f t="shared" si="24"/>
        <v>-7.2445299708476796E-3</v>
      </c>
      <c r="E143" s="1">
        <f t="shared" si="18"/>
        <v>-2.0576666262570598E-3</v>
      </c>
      <c r="F143" s="1">
        <f t="shared" si="19"/>
        <v>-3.9152069029739778E-3</v>
      </c>
      <c r="G143" s="1">
        <f t="shared" si="20"/>
        <v>-5.7983630814817388E-3</v>
      </c>
      <c r="H143" s="1">
        <f t="shared" si="21"/>
        <v>-5.882880389324896E-2</v>
      </c>
      <c r="I143" s="1">
        <f>20*LOG10((SQRT(L143+POWER(2*PI()*$N$38,2)))) - 20*LOG10((SQRT(L143+POWER(2*PI()*$N$39,2)))) - 20*LOG10((SQRT(L143+POWER(2*PI()*$N$40,2)))) + 20*LOG10($N$37*2*PI()*$N$40*$N$39/$N$38)</f>
        <v>-0.13070896850010172</v>
      </c>
      <c r="J143" s="1">
        <f>20*LOG10((SQRT(L143+POWER(2*PI()*$N$43,2)))) - 20*LOG10((SQRT(L143+POWER(2*PI()*$N$44,2)))) - 20*LOG10((SQRT(L143+POWER(2*PI()*$N$45,2)))) + 20*LOG10($N$42*2*PI()*$N$45*$N$44/$N$43)</f>
        <v>-0.51238622473752571</v>
      </c>
      <c r="K143">
        <f t="shared" si="25"/>
        <v>89221231361.950134</v>
      </c>
      <c r="L143" s="1">
        <f t="shared" si="26"/>
        <v>7.9604281257426346E+21</v>
      </c>
    </row>
    <row r="144" spans="1:12">
      <c r="A144">
        <v>14.3</v>
      </c>
      <c r="B144" s="1">
        <f t="shared" si="22"/>
        <v>-2.1203902670038133E-2</v>
      </c>
      <c r="C144" s="1">
        <f t="shared" si="23"/>
        <v>-9.5122558950038183E-3</v>
      </c>
      <c r="D144" s="1">
        <f t="shared" si="24"/>
        <v>-6.1233380858141118E-3</v>
      </c>
      <c r="E144" s="1">
        <f t="shared" si="18"/>
        <v>-1.6990789628152925E-3</v>
      </c>
      <c r="F144" s="1">
        <f t="shared" si="19"/>
        <v>-4.7694197567693664E-3</v>
      </c>
      <c r="G144" s="1">
        <f t="shared" si="20"/>
        <v>-8.5762827649489282E-3</v>
      </c>
      <c r="H144" s="1">
        <f t="shared" si="21"/>
        <v>-6.4756597445978059E-2</v>
      </c>
      <c r="I144" s="1">
        <f>20*LOG10((SQRT(L144+POWER(2*PI()*$N$38,2)))) - 20*LOG10((SQRT(L144+POWER(2*PI()*$N$39,2)))) - 20*LOG10((SQRT(L144+POWER(2*PI()*$N$40,2)))) + 20*LOG10($N$37*2*PI()*$N$40*$N$39/$N$38)</f>
        <v>-0.13863129611158342</v>
      </c>
      <c r="J144" s="1">
        <f>20*LOG10((SQRT(L144+POWER(2*PI()*$N$43,2)))) - 20*LOG10((SQRT(L144+POWER(2*PI()*$N$44,2)))) - 20*LOG10((SQRT(L144+POWER(2*PI()*$N$45,2)))) + 20*LOG10($N$42*2*PI()*$N$45*$N$44/$N$43)</f>
        <v>-0.52616392818424629</v>
      </c>
      <c r="K144">
        <f t="shared" si="25"/>
        <v>89849549892.668091</v>
      </c>
      <c r="L144" s="1">
        <f t="shared" si="26"/>
        <v>8.0729416159150526E+21</v>
      </c>
    </row>
    <row r="145" spans="1:12">
      <c r="A145">
        <v>14.4</v>
      </c>
      <c r="B145" s="1">
        <f t="shared" si="22"/>
        <v>-1.9725228615641299E-2</v>
      </c>
      <c r="C145" s="1">
        <f t="shared" si="23"/>
        <v>-8.3307179325231573E-3</v>
      </c>
      <c r="D145" s="1">
        <f t="shared" si="24"/>
        <v>-5.4139514511177822E-3</v>
      </c>
      <c r="E145" s="1">
        <f t="shared" si="18"/>
        <v>-1.7370393666169548E-3</v>
      </c>
      <c r="F145" s="1">
        <f t="shared" si="19"/>
        <v>-5.9964519552977436E-3</v>
      </c>
      <c r="G145" s="1">
        <f t="shared" si="20"/>
        <v>-1.1690733608105575E-2</v>
      </c>
      <c r="H145" s="1">
        <f t="shared" si="21"/>
        <v>-7.0965083627015701E-2</v>
      </c>
      <c r="I145" s="1">
        <f>20*LOG10((SQRT(L145+POWER(2*PI()*$N$38,2)))) - 20*LOG10((SQRT(L145+POWER(2*PI()*$N$39,2)))) - 20*LOG10((SQRT(L145+POWER(2*PI()*$N$40,2)))) + 20*LOG10($N$37*2*PI()*$N$40*$N$39/$N$38)</f>
        <v>-0.14674683834141433</v>
      </c>
      <c r="J145" s="1">
        <f>20*LOG10((SQRT(L145+POWER(2*PI()*$N$43,2)))) - 20*LOG10((SQRT(L145+POWER(2*PI()*$N$44,2)))) - 20*LOG10((SQRT(L145+POWER(2*PI()*$N$45,2)))) + 20*LOG10($N$42*2*PI()*$N$45*$N$44/$N$43)</f>
        <v>-0.54006199118407494</v>
      </c>
      <c r="K145">
        <f t="shared" si="25"/>
        <v>90477868423.386047</v>
      </c>
      <c r="L145" s="1">
        <f t="shared" si="26"/>
        <v>8.1862446744395579E+21</v>
      </c>
    </row>
    <row r="146" spans="1:12">
      <c r="A146">
        <v>14.5</v>
      </c>
      <c r="B146" s="1">
        <f t="shared" si="22"/>
        <v>-1.8665847956441439E-2</v>
      </c>
      <c r="C146" s="1">
        <f t="shared" si="23"/>
        <v>-7.5624345387268477E-3</v>
      </c>
      <c r="D146" s="1">
        <f t="shared" si="24"/>
        <v>-5.1083047609949972E-3</v>
      </c>
      <c r="E146" s="1">
        <f t="shared" si="18"/>
        <v>-2.1638830455970037E-3</v>
      </c>
      <c r="F146" s="1">
        <f t="shared" si="19"/>
        <v>-7.5892442776250846E-3</v>
      </c>
      <c r="G146" s="1">
        <f t="shared" si="20"/>
        <v>-1.5135540110122747E-2</v>
      </c>
      <c r="H146" s="1">
        <f t="shared" si="21"/>
        <v>-7.7449339980745435E-2</v>
      </c>
      <c r="I146" s="1">
        <f>20*LOG10((SQRT(L146+POWER(2*PI()*$N$38,2)))) - 20*LOG10((SQRT(L146+POWER(2*PI()*$N$39,2)))) - 20*LOG10((SQRT(L146+POWER(2*PI()*$N$40,2)))) + 20*LOG10($N$37*2*PI()*$N$40*$N$39/$N$38)</f>
        <v>-0.15505293808092802</v>
      </c>
      <c r="J146" s="1">
        <f>20*LOG10((SQRT(L146+POWER(2*PI()*$N$43,2)))) - 20*LOG10((SQRT(L146+POWER(2*PI()*$N$44,2)))) - 20*LOG10((SQRT(L146+POWER(2*PI()*$N$45,2)))) + 20*LOG10($N$42*2*PI()*$N$45*$N$44/$N$43)</f>
        <v>-0.5540786995671283</v>
      </c>
      <c r="K146">
        <f t="shared" si="25"/>
        <v>91106186954.104004</v>
      </c>
      <c r="L146" s="1">
        <f t="shared" si="26"/>
        <v>8.3003373013161508E+21</v>
      </c>
    </row>
    <row r="147" spans="1:12">
      <c r="A147">
        <v>14.6</v>
      </c>
      <c r="B147" s="1">
        <f t="shared" si="22"/>
        <v>-1.8017434877265259E-2</v>
      </c>
      <c r="C147" s="1">
        <f t="shared" si="23"/>
        <v>-7.1992418571085182E-3</v>
      </c>
      <c r="D147" s="1">
        <f t="shared" si="24"/>
        <v>-5.1984866493910431E-3</v>
      </c>
      <c r="E147" s="1">
        <f t="shared" si="18"/>
        <v>-2.9720862158058026E-3</v>
      </c>
      <c r="F147" s="1">
        <f t="shared" si="19"/>
        <v>-9.5408596247068544E-3</v>
      </c>
      <c r="G147" s="1">
        <f t="shared" si="20"/>
        <v>-1.8904622905523638E-2</v>
      </c>
      <c r="H147" s="1">
        <f t="shared" si="21"/>
        <v>-8.4204507095876124E-2</v>
      </c>
      <c r="I147" s="1">
        <f>20*LOG10((SQRT(L147+POWER(2*PI()*$N$38,2)))) - 20*LOG10((SQRT(L147+POWER(2*PI()*$N$39,2)))) - 20*LOG10((SQRT(L147+POWER(2*PI()*$N$40,2)))) + 20*LOG10($N$37*2*PI()*$N$40*$N$39/$N$38)</f>
        <v>-0.16354695012438469</v>
      </c>
      <c r="J147" s="1">
        <f>20*LOG10((SQRT(L147+POWER(2*PI()*$N$43,2)))) - 20*LOG10((SQRT(L147+POWER(2*PI()*$N$44,2)))) - 20*LOG10((SQRT(L147+POWER(2*PI()*$N$45,2)))) + 20*LOG10($N$42*2*PI()*$N$45*$N$44/$N$43)</f>
        <v>-0.56821234348885241</v>
      </c>
      <c r="K147">
        <f t="shared" si="25"/>
        <v>91734505484.821945</v>
      </c>
      <c r="L147" s="1">
        <f t="shared" si="26"/>
        <v>8.4152194965448279E+21</v>
      </c>
    </row>
    <row r="148" spans="1:12">
      <c r="A148">
        <v>14.700000000000001</v>
      </c>
      <c r="B148" s="1">
        <f t="shared" si="22"/>
        <v>-1.7771828065093587E-2</v>
      </c>
      <c r="C148" s="1">
        <f t="shared" si="23"/>
        <v>-7.2331351591969906E-3</v>
      </c>
      <c r="D148" s="1">
        <f t="shared" si="24"/>
        <v>-5.6767366057499657E-3</v>
      </c>
      <c r="E148" s="1">
        <f t="shared" si="18"/>
        <v>-4.1542635106281978E-3</v>
      </c>
      <c r="F148" s="1">
        <f t="shared" si="19"/>
        <v>-1.1844481118458816E-2</v>
      </c>
      <c r="G148" s="1">
        <f t="shared" si="20"/>
        <v>-2.2991997745720028E-2</v>
      </c>
      <c r="H148" s="1">
        <f t="shared" si="21"/>
        <v>-9.1225788558773502E-2</v>
      </c>
      <c r="I148" s="1">
        <f>20*LOG10((SQRT(L148+POWER(2*PI()*$N$38,2)))) - 20*LOG10((SQRT(L148+POWER(2*PI()*$N$39,2)))) - 20*LOG10((SQRT(L148+POWER(2*PI()*$N$40,2)))) + 20*LOG10($N$37*2*PI()*$N$40*$N$39/$N$38)</f>
        <v>-0.17222624205641068</v>
      </c>
      <c r="J148" s="1">
        <f>20*LOG10((SQRT(L148+POWER(2*PI()*$N$43,2)))) - 20*LOG10((SQRT(L148+POWER(2*PI()*$N$44,2)))) - 20*LOG10((SQRT(L148+POWER(2*PI()*$N$45,2)))) + 20*LOG10($N$42*2*PI()*$N$45*$N$44/$N$43)</f>
        <v>-0.58246121806740803</v>
      </c>
      <c r="K148">
        <f t="shared" si="25"/>
        <v>92362824015.539932</v>
      </c>
      <c r="L148" s="1">
        <f t="shared" si="26"/>
        <v>8.5308912601255998E+21</v>
      </c>
    </row>
    <row r="149" spans="1:12">
      <c r="A149">
        <v>14.8</v>
      </c>
      <c r="B149" s="1">
        <f t="shared" si="22"/>
        <v>-1.7921027159189862E-2</v>
      </c>
      <c r="C149" s="1">
        <f t="shared" si="23"/>
        <v>-7.6562655064833507E-3</v>
      </c>
      <c r="D149" s="1">
        <f t="shared" si="24"/>
        <v>-6.5354419587038137E-3</v>
      </c>
      <c r="E149" s="1">
        <f t="shared" si="18"/>
        <v>-5.7031654352783789E-3</v>
      </c>
      <c r="F149" s="1">
        <f t="shared" si="19"/>
        <v>-1.4493410218165081E-2</v>
      </c>
      <c r="G149" s="1">
        <f t="shared" si="20"/>
        <v>-2.7391774464433638E-2</v>
      </c>
      <c r="H149" s="1">
        <f t="shared" si="21"/>
        <v>-9.8508450860549601E-2</v>
      </c>
      <c r="I149" s="1">
        <f>20*LOG10((SQRT(L149+POWER(2*PI()*$N$38,2)))) - 20*LOG10((SQRT(L149+POWER(2*PI()*$N$39,2)))) - 20*LOG10((SQRT(L149+POWER(2*PI()*$N$40,2)))) + 20*LOG10($N$37*2*PI()*$N$40*$N$39/$N$38)</f>
        <v>-0.18108819508762508</v>
      </c>
      <c r="J149" s="1">
        <f>20*LOG10((SQRT(L149+POWER(2*PI()*$N$43,2)))) - 20*LOG10((SQRT(L149+POWER(2*PI()*$N$44,2)))) - 20*LOG10((SQRT(L149+POWER(2*PI()*$N$45,2)))) + 20*LOG10($N$42*2*PI()*$N$45*$N$44/$N$43)</f>
        <v>-0.59682362399172462</v>
      </c>
      <c r="K149">
        <f t="shared" si="25"/>
        <v>92991142546.257874</v>
      </c>
      <c r="L149" s="1">
        <f t="shared" si="26"/>
        <v>8.6473525920584518E+21</v>
      </c>
    </row>
    <row r="150" spans="1:12">
      <c r="A150">
        <v>14.9</v>
      </c>
      <c r="B150" s="1">
        <f t="shared" si="22"/>
        <v>-1.8457189290444376E-2</v>
      </c>
      <c r="C150" s="1">
        <f t="shared" si="23"/>
        <v>-8.4609364920140706E-3</v>
      </c>
      <c r="D150" s="1">
        <f t="shared" si="24"/>
        <v>-7.7671349240802101E-3</v>
      </c>
      <c r="E150" s="1">
        <f t="shared" si="18"/>
        <v>-7.6116758660305095E-3</v>
      </c>
      <c r="F150" s="1">
        <f t="shared" si="19"/>
        <v>-1.7481064853569706E-2</v>
      </c>
      <c r="G150" s="1">
        <f t="shared" si="20"/>
        <v>-3.2098155927684502E-2</v>
      </c>
      <c r="H150" s="1">
        <f t="shared" si="21"/>
        <v>-0.10604782326026907</v>
      </c>
      <c r="I150" s="1">
        <f>20*LOG10((SQRT(L150+POWER(2*PI()*$N$38,2)))) - 20*LOG10((SQRT(L150+POWER(2*PI()*$N$39,2)))) - 20*LOG10((SQRT(L150+POWER(2*PI()*$N$40,2)))) + 20*LOG10($N$37*2*PI()*$N$40*$N$39/$N$38)</f>
        <v>-0.19013020484274534</v>
      </c>
      <c r="J150" s="1">
        <f>20*LOG10((SQRT(L150+POWER(2*PI()*$N$43,2)))) - 20*LOG10((SQRT(L150+POWER(2*PI()*$N$44,2)))) - 20*LOG10((SQRT(L150+POWER(2*PI()*$N$45,2)))) + 20*LOG10($N$42*2*PI()*$N$45*$N$44/$N$43)</f>
        <v>-0.61129786810178643</v>
      </c>
      <c r="K150">
        <f t="shared" si="25"/>
        <v>93619461076.975845</v>
      </c>
      <c r="L150" s="1">
        <f t="shared" si="26"/>
        <v>8.7646034923433954E+21</v>
      </c>
    </row>
    <row r="151" spans="1:12">
      <c r="A151">
        <v>15</v>
      </c>
      <c r="B151" s="1">
        <f t="shared" si="22"/>
        <v>-1.9372625707518409E-2</v>
      </c>
      <c r="C151" s="1">
        <f t="shared" si="23"/>
        <v>-9.6396010592911807E-3</v>
      </c>
      <c r="D151" s="1">
        <f t="shared" si="24"/>
        <v>-9.3644897173135178E-3</v>
      </c>
      <c r="E151" s="1">
        <f t="shared" si="18"/>
        <v>-9.8728095935598503E-3</v>
      </c>
      <c r="F151" s="1">
        <f t="shared" si="19"/>
        <v>-2.0800977576897139E-2</v>
      </c>
      <c r="G151" s="1">
        <f t="shared" si="20"/>
        <v>-3.7105436971927475E-2</v>
      </c>
      <c r="H151" s="1">
        <f t="shared" si="21"/>
        <v>-0.11383929760768297</v>
      </c>
      <c r="I151" s="1">
        <f>20*LOG10((SQRT(L151+POWER(2*PI()*$N$38,2)))) - 20*LOG10((SQRT(L151+POWER(2*PI()*$N$39,2)))) - 20*LOG10((SQRT(L151+POWER(2*PI()*$N$40,2)))) + 20*LOG10($N$37*2*PI()*$N$40*$N$39/$N$38)</f>
        <v>-0.19934968210202442</v>
      </c>
      <c r="J151" s="1">
        <f>20*LOG10((SQRT(L151+POWER(2*PI()*$N$43,2)))) - 20*LOG10((SQRT(L151+POWER(2*PI()*$N$44,2)))) - 20*LOG10((SQRT(L151+POWER(2*PI()*$N$45,2)))) + 20*LOG10($N$42*2*PI()*$N$45*$N$44/$N$43)</f>
        <v>-0.62588226394234425</v>
      </c>
      <c r="K151">
        <f t="shared" si="25"/>
        <v>94247779607.693787</v>
      </c>
      <c r="L151" s="1">
        <f t="shared" si="26"/>
        <v>8.8826439609804212E+21</v>
      </c>
    </row>
    <row r="152" spans="1:12">
      <c r="A152">
        <v>15.1</v>
      </c>
      <c r="B152" s="1">
        <f t="shared" si="22"/>
        <v>-2.0659798486377667E-2</v>
      </c>
      <c r="C152" s="1">
        <f t="shared" si="23"/>
        <v>-1.1184858396404707E-2</v>
      </c>
      <c r="D152" s="1">
        <f t="shared" si="24"/>
        <v>-1.1320319727559536E-2</v>
      </c>
      <c r="E152" s="1">
        <f t="shared" si="18"/>
        <v>-1.2479709910167003E-2</v>
      </c>
      <c r="F152" s="1">
        <f t="shared" si="19"/>
        <v>-2.4446793732749938E-2</v>
      </c>
      <c r="G152" s="1">
        <f t="shared" si="20"/>
        <v>-4.2408003330649535E-2</v>
      </c>
      <c r="H152" s="1">
        <f t="shared" si="21"/>
        <v>-0.12187832812753641</v>
      </c>
      <c r="I152" s="1">
        <f>20*LOG10((SQRT(L152+POWER(2*PI()*$N$38,2)))) - 20*LOG10((SQRT(L152+POWER(2*PI()*$N$39,2)))) - 20*LOG10((SQRT(L152+POWER(2*PI()*$N$40,2)))) + 20*LOG10($N$37*2*PI()*$N$40*$N$39/$N$38)</f>
        <v>-0.20874405349778158</v>
      </c>
      <c r="J152" s="1">
        <f>20*LOG10((SQRT(L152+POWER(2*PI()*$N$43,2)))) - 20*LOG10((SQRT(L152+POWER(2*PI()*$N$44,2)))) - 20*LOG10((SQRT(L152+POWER(2*PI()*$N$45,2)))) + 20*LOG10($N$42*2*PI()*$N$45*$N$44/$N$43)</f>
        <v>-0.64057513228979701</v>
      </c>
      <c r="K152">
        <f t="shared" si="25"/>
        <v>94876098138.411743</v>
      </c>
      <c r="L152" s="1">
        <f t="shared" si="26"/>
        <v>9.0014739979695366E+21</v>
      </c>
    </row>
    <row r="153" spans="1:12">
      <c r="A153">
        <v>15.200000000000001</v>
      </c>
      <c r="B153" s="1">
        <f t="shared" si="22"/>
        <v>-2.2311317320884427E-2</v>
      </c>
      <c r="C153" s="1">
        <f t="shared" si="23"/>
        <v>-1.3089450902782573E-2</v>
      </c>
      <c r="D153" s="1">
        <f t="shared" si="24"/>
        <v>-1.3627574752575811E-2</v>
      </c>
      <c r="E153" s="1">
        <f t="shared" si="18"/>
        <v>-1.5425646239435764E-2</v>
      </c>
      <c r="F153" s="1">
        <f t="shared" si="19"/>
        <v>-2.8412269647560606E-2</v>
      </c>
      <c r="G153" s="1">
        <f t="shared" si="20"/>
        <v>-4.8000330552270043E-2</v>
      </c>
      <c r="H153" s="1">
        <f t="shared" si="21"/>
        <v>-0.13016043116792275</v>
      </c>
      <c r="I153" s="1">
        <f>20*LOG10((SQRT(L153+POWER(2*PI()*$N$38,2)))) - 20*LOG10((SQRT(L153+POWER(2*PI()*$N$39,2)))) - 20*LOG10((SQRT(L153+POWER(2*PI()*$N$40,2)))) + 20*LOG10($N$37*2*PI()*$N$40*$N$39/$N$38)</f>
        <v>-0.21831076216793122</v>
      </c>
      <c r="J153" s="1">
        <f>20*LOG10((SQRT(L153+POWER(2*PI()*$N$43,2)))) - 20*LOG10((SQRT(L153+POWER(2*PI()*$N$44,2)))) - 20*LOG10((SQRT(L153+POWER(2*PI()*$N$45,2)))) + 20*LOG10($N$42*2*PI()*$N$45*$N$44/$N$43)</f>
        <v>-0.65537480165380657</v>
      </c>
      <c r="K153">
        <f t="shared" si="25"/>
        <v>95504416669.129715</v>
      </c>
      <c r="L153" s="1">
        <f t="shared" si="26"/>
        <v>9.1210936033107415E+21</v>
      </c>
    </row>
    <row r="154" spans="1:12">
      <c r="A154">
        <v>15.3</v>
      </c>
      <c r="B154" s="1">
        <f t="shared" si="22"/>
        <v>-2.4319936392259933E-2</v>
      </c>
      <c r="C154" s="1">
        <f t="shared" si="23"/>
        <v>-1.5346261226824254E-2</v>
      </c>
      <c r="D154" s="1">
        <f t="shared" si="24"/>
        <v>-1.6279338292406464E-2</v>
      </c>
      <c r="E154" s="1">
        <f t="shared" si="18"/>
        <v>-1.8704011808637233E-2</v>
      </c>
      <c r="F154" s="1">
        <f t="shared" si="19"/>
        <v>-3.2691270838313358E-2</v>
      </c>
      <c r="G154" s="1">
        <f t="shared" si="20"/>
        <v>-5.3876982910082916E-2</v>
      </c>
      <c r="H154" s="1">
        <f t="shared" si="21"/>
        <v>-0.13868118491600967</v>
      </c>
      <c r="I154" s="1">
        <f>20*LOG10((SQRT(L154+POWER(2*PI()*$N$38,2)))) - 20*LOG10((SQRT(L154+POWER(2*PI()*$N$39,2)))) - 20*LOG10((SQRT(L154+POWER(2*PI()*$N$40,2)))) + 20*LOG10($N$37*2*PI()*$N$40*$N$39/$N$38)</f>
        <v>-0.22804726836844225</v>
      </c>
      <c r="J154" s="1">
        <f>20*LOG10((SQRT(L154+POWER(2*PI()*$N$43,2)))) - 20*LOG10((SQRT(L154+POWER(2*PI()*$N$44,2)))) - 20*LOG10((SQRT(L154+POWER(2*PI()*$N$45,2)))) + 20*LOG10($N$42*2*PI()*$N$45*$N$44/$N$43)</f>
        <v>-0.67027960875415715</v>
      </c>
      <c r="K154">
        <f t="shared" si="25"/>
        <v>96132735199.847672</v>
      </c>
      <c r="L154" s="1">
        <f t="shared" si="26"/>
        <v>9.2415027770040317E+21</v>
      </c>
    </row>
    <row r="155" spans="1:12">
      <c r="A155">
        <v>15.4</v>
      </c>
      <c r="B155" s="1">
        <f t="shared" si="22"/>
        <v>-2.6678551314375909E-2</v>
      </c>
      <c r="C155" s="1">
        <f t="shared" si="23"/>
        <v>-1.794830937194547E-2</v>
      </c>
      <c r="D155" s="1">
        <f t="shared" si="24"/>
        <v>-1.9268824900677828E-2</v>
      </c>
      <c r="E155" s="1">
        <f t="shared" si="18"/>
        <v>-2.2308321362032757E-2</v>
      </c>
      <c r="F155" s="1">
        <f t="shared" si="19"/>
        <v>-3.7277770241274766E-2</v>
      </c>
      <c r="G155" s="1">
        <f t="shared" si="20"/>
        <v>-6.0032612305974453E-2</v>
      </c>
      <c r="H155" s="1">
        <f t="shared" si="21"/>
        <v>-0.14743622908198972</v>
      </c>
      <c r="I155" s="1">
        <f>20*LOG10((SQRT(L155+POWER(2*PI()*$N$38,2)))) - 20*LOG10((SQRT(L155+POWER(2*PI()*$N$39,2)))) - 20*LOG10((SQRT(L155+POWER(2*PI()*$N$40,2)))) + 20*LOG10($N$37*2*PI()*$N$40*$N$39/$N$38)</f>
        <v>-0.23795105004543871</v>
      </c>
      <c r="J155" s="1">
        <f>20*LOG10((SQRT(L155+POWER(2*PI()*$N$43,2)))) - 20*LOG10((SQRT(L155+POWER(2*PI()*$N$44,2)))) - 20*LOG10((SQRT(L155+POWER(2*PI()*$N$45,2)))) + 20*LOG10($N$42*2*PI()*$N$45*$N$44/$N$43)</f>
        <v>-0.6852878989731721</v>
      </c>
      <c r="K155">
        <f t="shared" si="25"/>
        <v>96761053730.565628</v>
      </c>
      <c r="L155" s="1">
        <f t="shared" si="26"/>
        <v>9.3627015190494084E+21</v>
      </c>
    </row>
    <row r="156" spans="1:12">
      <c r="A156">
        <v>15.5</v>
      </c>
      <c r="B156" s="1">
        <f t="shared" si="22"/>
        <v>-2.938019615299936E-2</v>
      </c>
      <c r="C156" s="1">
        <f t="shared" si="23"/>
        <v>-2.088874987001077E-2</v>
      </c>
      <c r="D156" s="1">
        <f t="shared" si="24"/>
        <v>-2.2589377592339588E-2</v>
      </c>
      <c r="E156" s="1">
        <f t="shared" si="18"/>
        <v>-2.6232208915786259E-2</v>
      </c>
      <c r="F156" s="1">
        <f t="shared" si="19"/>
        <v>-4.2165846461188039E-2</v>
      </c>
      <c r="G156" s="1">
        <f t="shared" si="20"/>
        <v>-6.6461957170133701E-2</v>
      </c>
      <c r="H156" s="1">
        <f t="shared" si="21"/>
        <v>-0.15642126455458083</v>
      </c>
      <c r="I156" s="1">
        <f>20*LOG10((SQRT(L156+POWER(2*PI()*$N$38,2)))) - 20*LOG10((SQRT(L156+POWER(2*PI()*$N$39,2)))) - 20*LOG10((SQRT(L156+POWER(2*PI()*$N$40,2)))) + 20*LOG10($N$37*2*PI()*$N$40*$N$39/$N$38)</f>
        <v>-0.24801960337029527</v>
      </c>
      <c r="J156" s="1">
        <f>20*LOG10((SQRT(L156+POWER(2*PI()*$N$43,2)))) - 20*LOG10((SQRT(L156+POWER(2*PI()*$N$44,2)))) - 20*LOG10((SQRT(L156+POWER(2*PI()*$N$45,2)))) + 20*LOG10($N$42*2*PI()*$N$45*$N$44/$N$43)</f>
        <v>-0.70039802678587648</v>
      </c>
      <c r="K156">
        <f t="shared" si="25"/>
        <v>97389372261.283585</v>
      </c>
      <c r="L156" s="1">
        <f t="shared" si="26"/>
        <v>9.4846898294468725E+21</v>
      </c>
    </row>
    <row r="157" spans="1:12">
      <c r="A157">
        <v>15.6</v>
      </c>
      <c r="B157" s="1">
        <f t="shared" si="22"/>
        <v>-3.241804051657482E-2</v>
      </c>
      <c r="C157" s="1">
        <f t="shared" si="23"/>
        <v>-2.4160869018885478E-2</v>
      </c>
      <c r="D157" s="1">
        <f t="shared" si="24"/>
        <v>-2.623446530583351E-2</v>
      </c>
      <c r="E157" s="1">
        <f t="shared" si="18"/>
        <v>-3.0469425552894336E-2</v>
      </c>
      <c r="F157" s="1">
        <f t="shared" si="19"/>
        <v>-4.7349682040504604E-2</v>
      </c>
      <c r="G157" s="1">
        <f t="shared" si="20"/>
        <v>-7.3159841356272182E-2</v>
      </c>
      <c r="H157" s="1">
        <f t="shared" si="21"/>
        <v>-0.16563205302949768</v>
      </c>
      <c r="I157" s="1">
        <f>20*LOG10((SQRT(L157+POWER(2*PI()*$N$38,2)))) - 20*LOG10((SQRT(L157+POWER(2*PI()*$N$39,2)))) - 20*LOG10((SQRT(L157+POWER(2*PI()*$N$40,2)))) + 20*LOG10($N$37*2*PI()*$N$40*$N$39/$N$38)</f>
        <v>-0.25825044323656243</v>
      </c>
      <c r="J157" s="1">
        <f>20*LOG10((SQRT(L157+POWER(2*PI()*$N$43,2)))) - 20*LOG10((SQRT(L157+POWER(2*PI()*$N$44,2)))) - 20*LOG10((SQRT(L157+POWER(2*PI()*$N$45,2)))) + 20*LOG10($N$42*2*PI()*$N$45*$N$44/$N$43)</f>
        <v>-0.71560835616568852</v>
      </c>
      <c r="K157">
        <f t="shared" si="25"/>
        <v>98017690792.001541</v>
      </c>
      <c r="L157" s="1">
        <f t="shared" si="26"/>
        <v>9.607467708196424E+21</v>
      </c>
    </row>
    <row r="158" spans="1:12">
      <c r="A158">
        <v>15.700000000000001</v>
      </c>
      <c r="B158" s="1">
        <f t="shared" si="22"/>
        <v>-3.5785386716611356E-2</v>
      </c>
      <c r="C158" s="1">
        <f t="shared" si="23"/>
        <v>-2.7758082183680699E-2</v>
      </c>
      <c r="D158" s="1">
        <f t="shared" si="24"/>
        <v>-3.0197680419263406E-2</v>
      </c>
      <c r="E158" s="1">
        <f t="shared" si="18"/>
        <v>-3.5013837257793057E-2</v>
      </c>
      <c r="F158" s="1">
        <f t="shared" si="19"/>
        <v>-5.2823561749875125E-2</v>
      </c>
      <c r="G158" s="1">
        <f t="shared" si="20"/>
        <v>-8.0121173035536231E-2</v>
      </c>
      <c r="H158" s="1">
        <f t="shared" si="21"/>
        <v>-0.17506441661302574</v>
      </c>
      <c r="I158" s="1">
        <f>20*LOG10((SQRT(L158+POWER(2*PI()*$N$38,2)))) - 20*LOG10((SQRT(L158+POWER(2*PI()*$N$39,2)))) - 20*LOG10((SQRT(L158+POWER(2*PI()*$N$40,2)))) + 20*LOG10($N$37*2*PI()*$N$40*$N$39/$N$38)</f>
        <v>-0.26864110372341088</v>
      </c>
      <c r="J158" s="1">
        <f>20*LOG10((SQRT(L158+POWER(2*PI()*$N$43,2)))) - 20*LOG10((SQRT(L158+POWER(2*PI()*$N$44,2)))) - 20*LOG10((SQRT(L158+POWER(2*PI()*$N$45,2)))) + 20*LOG10($N$42*2*PI()*$N$45*$N$44/$N$43)</f>
        <v>-0.73091726096998855</v>
      </c>
      <c r="K158">
        <f t="shared" si="25"/>
        <v>98646009322.719513</v>
      </c>
      <c r="L158" s="1">
        <f t="shared" si="26"/>
        <v>9.7310351552980661E+21</v>
      </c>
    </row>
    <row r="159" spans="1:12">
      <c r="A159">
        <v>15.8</v>
      </c>
      <c r="B159" s="1">
        <f t="shared" si="22"/>
        <v>-3.9475666995315351E-2</v>
      </c>
      <c r="C159" s="1">
        <f t="shared" si="23"/>
        <v>-3.167393115901973E-2</v>
      </c>
      <c r="D159" s="1">
        <f t="shared" si="24"/>
        <v>-3.4472736318065245E-2</v>
      </c>
      <c r="E159" s="1">
        <f t="shared" si="18"/>
        <v>-3.9859422790016197E-2</v>
      </c>
      <c r="F159" s="1">
        <f t="shared" si="19"/>
        <v>-5.8581870899388377E-2</v>
      </c>
      <c r="G159" s="1">
        <f t="shared" si="20"/>
        <v>-8.7340943588657183E-2</v>
      </c>
      <c r="H159" s="1">
        <f t="shared" si="21"/>
        <v>-0.18471423740243154</v>
      </c>
      <c r="I159" s="1">
        <f>20*LOG10((SQRT(L159+POWER(2*PI()*$N$38,2)))) - 20*LOG10((SQRT(L159+POWER(2*PI()*$N$39,2)))) - 20*LOG10((SQRT(L159+POWER(2*PI()*$N$40,2)))) + 20*LOG10($N$37*2*PI()*$N$40*$N$39/$N$38)</f>
        <v>-0.27918913852425931</v>
      </c>
      <c r="J159" s="1">
        <f>20*LOG10((SQRT(L159+POWER(2*PI()*$N$43,2)))) - 20*LOG10((SQRT(L159+POWER(2*PI()*$N$44,2)))) - 20*LOG10((SQRT(L159+POWER(2*PI()*$N$45,2)))) + 20*LOG10($N$42*2*PI()*$N$45*$N$44/$N$43)</f>
        <v>-0.74632312530368949</v>
      </c>
      <c r="K159">
        <f t="shared" si="25"/>
        <v>99274327853.437469</v>
      </c>
      <c r="L159" s="1">
        <f t="shared" si="26"/>
        <v>9.8553921707517904E+21</v>
      </c>
    </row>
    <row r="160" spans="1:12">
      <c r="A160">
        <v>15.9</v>
      </c>
      <c r="B160" s="1">
        <f t="shared" si="22"/>
        <v>-4.3482440818507939E-2</v>
      </c>
      <c r="C160" s="1">
        <f t="shared" si="23"/>
        <v>-3.5902081591132173E-2</v>
      </c>
      <c r="D160" s="1">
        <f t="shared" si="24"/>
        <v>-3.9053465014603717E-2</v>
      </c>
      <c r="E160" s="1">
        <f t="shared" si="18"/>
        <v>-4.5000271596279617E-2</v>
      </c>
      <c r="F160" s="1">
        <f t="shared" si="19"/>
        <v>-6.4619093671154815E-2</v>
      </c>
      <c r="G160" s="1">
        <f t="shared" si="20"/>
        <v>-9.4814226498527887E-2</v>
      </c>
      <c r="H160" s="1">
        <f t="shared" si="21"/>
        <v>-0.19457745704517038</v>
      </c>
      <c r="I160" s="1">
        <f>20*LOG10((SQRT(L160+POWER(2*PI()*$N$38,2)))) - 20*LOG10((SQRT(L160+POWER(2*PI()*$N$39,2)))) - 20*LOG10((SQRT(L160+POWER(2*PI()*$N$40,2)))) + 20*LOG10($N$37*2*PI()*$N$40*$N$39/$N$38)</f>
        <v>-0.28989212134334252</v>
      </c>
      <c r="J160" s="1">
        <f>20*LOG10((SQRT(L160+POWER(2*PI()*$N$43,2)))) - 20*LOG10((SQRT(L160+POWER(2*PI()*$N$44,2)))) - 20*LOG10((SQRT(L160+POWER(2*PI()*$N$45,2)))) + 20*LOG10($N$42*2*PI()*$N$45*$N$44/$N$43)</f>
        <v>-0.76182434386177533</v>
      </c>
      <c r="K160">
        <f t="shared" si="25"/>
        <v>99902646384.155411</v>
      </c>
      <c r="L160" s="1">
        <f t="shared" si="26"/>
        <v>9.9805387545576011E+21</v>
      </c>
    </row>
    <row r="161" spans="1:12">
      <c r="A161">
        <v>16</v>
      </c>
      <c r="B161" s="1">
        <f t="shared" si="22"/>
        <v>-4.7799392232775517E-2</v>
      </c>
      <c r="C161" s="1">
        <f t="shared" si="23"/>
        <v>-4.0436320457956754E-2</v>
      </c>
      <c r="D161" s="1">
        <f t="shared" si="24"/>
        <v>-4.3933814816853101E-2</v>
      </c>
      <c r="E161" s="1">
        <f t="shared" si="18"/>
        <v>-5.0430581760622317E-2</v>
      </c>
      <c r="F161" s="1">
        <f t="shared" si="19"/>
        <v>-7.0929811473007476E-2</v>
      </c>
      <c r="G161" s="1">
        <f t="shared" si="20"/>
        <v>-0.10253617624354661</v>
      </c>
      <c r="H161" s="1">
        <f t="shared" si="21"/>
        <v>-0.20465007627834098</v>
      </c>
      <c r="I161" s="1">
        <f>20*LOG10((SQRT(L161+POWER(2*PI()*$N$38,2)))) - 20*LOG10((SQRT(L161+POWER(2*PI()*$N$39,2)))) - 20*LOG10((SQRT(L161+POWER(2*PI()*$N$40,2)))) + 20*LOG10($N$37*2*PI()*$N$40*$N$39/$N$38)</f>
        <v>-0.30074764626192518</v>
      </c>
      <c r="J161" s="1">
        <f>20*LOG10((SQRT(L161+POWER(2*PI()*$N$43,2)))) - 20*LOG10((SQRT(L161+POWER(2*PI()*$N$44,2)))) - 20*LOG10((SQRT(L161+POWER(2*PI()*$N$45,2)))) + 20*LOG10($N$42*2*PI()*$N$45*$N$44/$N$43)</f>
        <v>-0.77741932225302435</v>
      </c>
      <c r="K161">
        <f t="shared" si="25"/>
        <v>100530964914.87338</v>
      </c>
      <c r="L161" s="1">
        <f t="shared" si="26"/>
        <v>1.0106474906715502E+22</v>
      </c>
    </row>
    <row r="162" spans="1:12">
      <c r="A162">
        <v>16.100000000000001</v>
      </c>
      <c r="B162" s="1">
        <f t="shared" si="22"/>
        <v>-5.2420327283272172E-2</v>
      </c>
      <c r="C162" s="1">
        <f t="shared" si="23"/>
        <v>-4.5270553605547548E-2</v>
      </c>
      <c r="D162" s="1">
        <f t="shared" si="24"/>
        <v>-4.9107848045764513E-2</v>
      </c>
      <c r="E162" s="1">
        <f t="shared" si="18"/>
        <v>-5.6144657991040958E-2</v>
      </c>
      <c r="F162" s="1">
        <f t="shared" si="19"/>
        <v>-7.750870131354759E-2</v>
      </c>
      <c r="G162" s="1">
        <f t="shared" si="20"/>
        <v>-0.11050202719260938</v>
      </c>
      <c r="H162" s="1">
        <f t="shared" si="21"/>
        <v>-0.21492815444977964</v>
      </c>
      <c r="I162" s="1">
        <f>20*LOG10((SQRT(L162+POWER(2*PI()*$N$38,2)))) - 20*LOG10((SQRT(L162+POWER(2*PI()*$N$39,2)))) - 20*LOG10((SQRT(L162+POWER(2*PI()*$N$40,2)))) + 20*LOG10($N$37*2*PI()*$N$40*$N$39/$N$38)</f>
        <v>-0.31175332807379164</v>
      </c>
      <c r="J162" s="1">
        <f>20*LOG10((SQRT(L162+POWER(2*PI()*$N$43,2)))) - 20*LOG10((SQRT(L162+POWER(2*PI()*$N$44,2)))) - 20*LOG10((SQRT(L162+POWER(2*PI()*$N$45,2)))) + 20*LOG10($N$42*2*PI()*$N$45*$N$44/$N$43)</f>
        <v>-0.79310647730346773</v>
      </c>
      <c r="K162">
        <f t="shared" si="25"/>
        <v>101159283445.59134</v>
      </c>
      <c r="L162" s="1">
        <f t="shared" si="26"/>
        <v>1.023320062722549E+22</v>
      </c>
    </row>
    <row r="163" spans="1:12">
      <c r="A163">
        <v>16.200000000000003</v>
      </c>
      <c r="B163" s="1">
        <f t="shared" si="22"/>
        <v>-5.7339171492685637E-2</v>
      </c>
      <c r="C163" s="1">
        <f t="shared" si="23"/>
        <v>-5.0398803340016229E-2</v>
      </c>
      <c r="D163" s="1">
        <f t="shared" si="24"/>
        <v>-5.4569738800836376E-2</v>
      </c>
      <c r="E163" s="1">
        <f t="shared" si="18"/>
        <v>-6.2136909643839999E-2</v>
      </c>
      <c r="F163" s="1">
        <f t="shared" si="19"/>
        <v>-8.4350534199415961E-2</v>
      </c>
      <c r="G163" s="1">
        <f t="shared" si="20"/>
        <v>-0.11870709250348455</v>
      </c>
      <c r="H163" s="1">
        <f t="shared" si="21"/>
        <v>-0.22540780902303936</v>
      </c>
      <c r="I163" s="1">
        <f>20*LOG10((SQRT(L163+POWER(2*PI()*$N$38,2)))) - 20*LOG10((SQRT(L163+POWER(2*PI()*$N$39,2)))) - 20*LOG10((SQRT(L163+POWER(2*PI()*$N$40,2)))) + 20*LOG10($N$37*2*PI()*$N$40*$N$39/$N$38)</f>
        <v>-0.3229068025936499</v>
      </c>
      <c r="J163" s="1">
        <f>20*LOG10((SQRT(L163+POWER(2*PI()*$N$43,2)))) - 20*LOG10((SQRT(L163+POWER(2*PI()*$N$44,2)))) - 20*LOG10((SQRT(L163+POWER(2*PI()*$N$45,2)))) + 20*LOG10($N$42*2*PI()*$N$45*$N$44/$N$43)</f>
        <v>-0.8088842373419709</v>
      </c>
      <c r="K163">
        <f t="shared" si="25"/>
        <v>101787601976.30931</v>
      </c>
      <c r="L163" s="1">
        <f t="shared" si="26"/>
        <v>1.0360715916087566E+22</v>
      </c>
    </row>
    <row r="164" spans="1:12">
      <c r="A164">
        <v>16.3</v>
      </c>
      <c r="B164" s="1">
        <f t="shared" si="22"/>
        <v>-6.2549967397330875E-2</v>
      </c>
      <c r="C164" s="1">
        <f t="shared" si="23"/>
        <v>-5.581520607239554E-2</v>
      </c>
      <c r="D164" s="1">
        <f t="shared" si="24"/>
        <v>-6.0313770770846986E-2</v>
      </c>
      <c r="E164" s="1">
        <f t="shared" si="18"/>
        <v>-6.8401848782684738E-2</v>
      </c>
      <c r="F164" s="1">
        <f t="shared" si="19"/>
        <v>-9.1450173552914293E-2</v>
      </c>
      <c r="G164" s="1">
        <f t="shared" si="20"/>
        <v>-0.12714676302380212</v>
      </c>
      <c r="H164" s="1">
        <f t="shared" si="21"/>
        <v>-0.23608521506662328</v>
      </c>
      <c r="I164" s="1">
        <f>20*LOG10((SQRT(L164+POWER(2*PI()*$N$38,2)))) - 20*LOG10((SQRT(L164+POWER(2*PI()*$N$39,2)))) - 20*LOG10((SQRT(L164+POWER(2*PI()*$N$40,2)))) + 20*LOG10($N$37*2*PI()*$N$40*$N$39/$N$38)</f>
        <v>-0.33420572693691497</v>
      </c>
      <c r="J164" s="1">
        <f>20*LOG10((SQRT(L164+POWER(2*PI()*$N$43,2)))) - 20*LOG10((SQRT(L164+POWER(2*PI()*$N$44,2)))) - 20*LOG10((SQRT(L164+POWER(2*PI()*$N$45,2)))) + 20*LOG10($N$42*2*PI()*$N$45*$N$44/$N$43)</f>
        <v>-0.82475104246736919</v>
      </c>
      <c r="K164">
        <f t="shared" si="25"/>
        <v>102415920507.02727</v>
      </c>
      <c r="L164" s="1">
        <f t="shared" si="26"/>
        <v>1.0489020773301729E+22</v>
      </c>
    </row>
    <row r="165" spans="1:12">
      <c r="A165">
        <v>16.400000000000002</v>
      </c>
      <c r="B165" s="1">
        <f t="shared" si="22"/>
        <v>-6.804687214076921E-2</v>
      </c>
      <c r="C165" s="1">
        <f t="shared" si="23"/>
        <v>-6.1514010015770282E-2</v>
      </c>
      <c r="D165" s="1">
        <f t="shared" si="24"/>
        <v>-6.6334335091028152E-2</v>
      </c>
      <c r="E165" s="1">
        <f t="shared" si="18"/>
        <v>-7.493408827389203E-2</v>
      </c>
      <c r="F165" s="1">
        <f t="shared" si="19"/>
        <v>-9.8802573652079673E-2</v>
      </c>
      <c r="G165" s="1">
        <f t="shared" si="20"/>
        <v>-0.13581650619704533</v>
      </c>
      <c r="H165" s="1">
        <f t="shared" si="21"/>
        <v>-0.24695660472951886</v>
      </c>
      <c r="I165" s="1">
        <f>20*LOG10((SQRT(L165+POWER(2*PI()*$N$38,2)))) - 20*LOG10((SQRT(L165+POWER(2*PI()*$N$39,2)))) - 20*LOG10((SQRT(L165+POWER(2*PI()*$N$40,2)))) + 20*LOG10($N$37*2*PI()*$N$40*$N$39/$N$38)</f>
        <v>-0.34564777977482208</v>
      </c>
      <c r="J165" s="1">
        <f>20*LOG10((SQRT(L165+POWER(2*PI()*$N$43,2)))) - 20*LOG10((SQRT(L165+POWER(2*PI()*$N$44,2)))) - 20*LOG10((SQRT(L165+POWER(2*PI()*$N$45,2)))) + 20*LOG10($N$42*2*PI()*$N$45*$N$44/$N$43)</f>
        <v>-0.84070534479843673</v>
      </c>
      <c r="K165">
        <f t="shared" si="25"/>
        <v>103044239037.74522</v>
      </c>
      <c r="L165" s="1">
        <f t="shared" si="26"/>
        <v>1.0618115198867978E+22</v>
      </c>
    </row>
    <row r="166" spans="1:12">
      <c r="A166">
        <v>16.500000000000004</v>
      </c>
      <c r="B166" s="1">
        <f t="shared" si="22"/>
        <v>-7.3824155122082402E-2</v>
      </c>
      <c r="C166" s="1">
        <f t="shared" si="23"/>
        <v>-6.7489572933880027E-2</v>
      </c>
      <c r="D166" s="1">
        <f t="shared" si="24"/>
        <v>-7.2625928244065108E-2</v>
      </c>
      <c r="E166" s="1">
        <f t="shared" si="18"/>
        <v>-8.1728339916367077E-2</v>
      </c>
      <c r="F166" s="1">
        <f t="shared" si="19"/>
        <v>-0.1064027780923027</v>
      </c>
      <c r="G166" s="1">
        <f t="shared" si="20"/>
        <v>-0.14471186497326016</v>
      </c>
      <c r="H166" s="1">
        <f t="shared" si="21"/>
        <v>-0.25801826670419814</v>
      </c>
      <c r="I166" s="1">
        <f>20*LOG10((SQRT(L166+POWER(2*PI()*$N$38,2)))) - 20*LOG10((SQRT(L166+POWER(2*PI()*$N$39,2)))) - 20*LOG10((SQRT(L166+POWER(2*PI()*$N$40,2)))) + 20*LOG10($N$37*2*PI()*$N$40*$N$39/$N$38)</f>
        <v>-0.35723066156376149</v>
      </c>
      <c r="J166" s="1">
        <f>20*LOG10((SQRT(L166+POWER(2*PI()*$N$43,2)))) - 20*LOG10((SQRT(L166+POWER(2*PI()*$N$44,2)))) - 20*LOG10((SQRT(L166+POWER(2*PI()*$N$45,2)))) + 20*LOG10($N$42*2*PI()*$N$45*$N$44/$N$43)</f>
        <v>-0.85674560870700134</v>
      </c>
      <c r="K166">
        <f t="shared" si="25"/>
        <v>103672557568.4632</v>
      </c>
      <c r="L166" s="1">
        <f t="shared" si="26"/>
        <v>1.0747999192786315E+22</v>
      </c>
    </row>
    <row r="167" spans="1:12">
      <c r="A167">
        <v>16.600000000000001</v>
      </c>
      <c r="B167" s="1">
        <f t="shared" si="22"/>
        <v>-7.9876195697977437E-2</v>
      </c>
      <c r="C167" s="1">
        <f t="shared" si="23"/>
        <v>-7.3736359938209262E-2</v>
      </c>
      <c r="D167" s="1">
        <f t="shared" si="24"/>
        <v>-7.9183150004354275E-2</v>
      </c>
      <c r="E167" s="1">
        <f t="shared" si="18"/>
        <v>-8.8779412605646257E-2</v>
      </c>
      <c r="F167" s="1">
        <f t="shared" si="19"/>
        <v>-0.11424591826914821</v>
      </c>
      <c r="G167" s="1">
        <f t="shared" si="20"/>
        <v>-0.1538284567251651</v>
      </c>
      <c r="H167" s="1">
        <f t="shared" si="21"/>
        <v>-0.26926654567822084</v>
      </c>
      <c r="I167" s="1">
        <f>20*LOG10((SQRT(L167+POWER(2*PI()*$N$38,2)))) - 20*LOG10((SQRT(L167+POWER(2*PI()*$N$39,2)))) - 20*LOG10((SQRT(L167+POWER(2*PI()*$N$40,2)))) + 20*LOG10($N$37*2*PI()*$N$40*$N$39/$N$38)</f>
        <v>-0.36895209475122215</v>
      </c>
      <c r="J167" s="1">
        <f>20*LOG10((SQRT(L167+POWER(2*PI()*$N$43,2)))) - 20*LOG10((SQRT(L167+POWER(2*PI()*$N$44,2)))) - 20*LOG10((SQRT(L167+POWER(2*PI()*$N$45,2)))) + 20*LOG10($N$42*2*PI()*$N$45*$N$44/$N$43)</f>
        <v>-0.87287031103505797</v>
      </c>
      <c r="K167">
        <f t="shared" si="25"/>
        <v>104300876099.18114</v>
      </c>
      <c r="L167" s="1">
        <f t="shared" si="26"/>
        <v>1.0878672755056735E+22</v>
      </c>
    </row>
    <row r="168" spans="1:12">
      <c r="A168">
        <v>16.700000000000003</v>
      </c>
      <c r="B168" s="1">
        <f t="shared" si="22"/>
        <v>-8.6197480936448301E-2</v>
      </c>
      <c r="C168" s="1">
        <f t="shared" si="23"/>
        <v>-8.0248941333792345E-2</v>
      </c>
      <c r="D168" s="1">
        <f t="shared" si="24"/>
        <v>-8.6000701424524095E-2</v>
      </c>
      <c r="E168" s="1">
        <f t="shared" si="18"/>
        <v>-9.6082210531278633E-2</v>
      </c>
      <c r="F168" s="1">
        <f t="shared" si="19"/>
        <v>-0.12232721188283335</v>
      </c>
      <c r="G168" s="1">
        <f t="shared" si="20"/>
        <v>-0.16316197217074091</v>
      </c>
      <c r="H168" s="1">
        <f t="shared" si="21"/>
        <v>-0.2806978417750372</v>
      </c>
      <c r="I168" s="1">
        <f>20*LOG10((SQRT(L168+POWER(2*PI()*$N$38,2)))) - 20*LOG10((SQRT(L168+POWER(2*PI()*$N$39,2)))) - 20*LOG10((SQRT(L168+POWER(2*PI()*$N$40,2)))) + 20*LOG10($N$37*2*PI()*$N$40*$N$39/$N$38)</f>
        <v>-0.38080982395894125</v>
      </c>
      <c r="J168" s="1">
        <f>20*LOG10((SQRT(L168+POWER(2*PI()*$N$43,2)))) - 20*LOG10((SQRT(L168+POWER(2*PI()*$N$44,2)))) - 20*LOG10((SQRT(L168+POWER(2*PI()*$N$45,2)))) + 20*LOG10($N$42*2*PI()*$N$45*$N$44/$N$43)</f>
        <v>-0.88907794129593753</v>
      </c>
      <c r="K168">
        <f t="shared" si="25"/>
        <v>104929194629.89911</v>
      </c>
      <c r="L168" s="1">
        <f t="shared" si="26"/>
        <v>1.1010135885679247E+22</v>
      </c>
    </row>
    <row r="169" spans="1:12">
      <c r="A169">
        <v>16.8</v>
      </c>
      <c r="B169" s="1">
        <f t="shared" si="22"/>
        <v>-9.278260342222211E-2</v>
      </c>
      <c r="C169" s="1">
        <f t="shared" si="23"/>
        <v>-8.7021990512170078E-2</v>
      </c>
      <c r="D169" s="1">
        <f t="shared" si="24"/>
        <v>-9.3073382863678944E-2</v>
      </c>
      <c r="E169" s="1">
        <f t="shared" si="18"/>
        <v>-0.10363173140808613</v>
      </c>
      <c r="F169" s="1">
        <f t="shared" si="19"/>
        <v>-0.13064196146439144</v>
      </c>
      <c r="G169" s="1">
        <f t="shared" si="20"/>
        <v>-0.1727081743023291</v>
      </c>
      <c r="H169" s="1">
        <f t="shared" si="21"/>
        <v>-0.29230860998634967</v>
      </c>
      <c r="I169" s="1">
        <f>20*LOG10((SQRT(L169+POWER(2*PI()*$N$38,2)))) - 20*LOG10((SQRT(L169+POWER(2*PI()*$N$39,2)))) - 20*LOG10((SQRT(L169+POWER(2*PI()*$N$40,2)))) + 20*LOG10($N$37*2*PI()*$N$40*$N$39/$N$38)</f>
        <v>-0.39280161614439635</v>
      </c>
      <c r="J169" s="1">
        <f>20*LOG10((SQRT(L169+POWER(2*PI()*$N$43,2)))) - 20*LOG10((SQRT(L169+POWER(2*PI()*$N$44,2)))) - 20*LOG10((SQRT(L169+POWER(2*PI()*$N$45,2)))) + 20*LOG10($N$42*2*PI()*$N$45*$N$44/$N$43)</f>
        <v>-0.90536700186078178</v>
      </c>
      <c r="K169">
        <f t="shared" si="25"/>
        <v>105557513160.61705</v>
      </c>
      <c r="L169" s="1">
        <f t="shared" si="26"/>
        <v>1.1142388584653842E+22</v>
      </c>
    </row>
    <row r="170" spans="1:12">
      <c r="A170">
        <v>16.900000000000002</v>
      </c>
      <c r="B170" s="1">
        <f t="shared" si="22"/>
        <v>-9.9626259110380033E-2</v>
      </c>
      <c r="C170" s="1">
        <f t="shared" si="23"/>
        <v>-9.4050281889991538E-2</v>
      </c>
      <c r="D170" s="1">
        <f t="shared" si="24"/>
        <v>-0.10039609205554711</v>
      </c>
      <c r="E170" s="1">
        <f t="shared" si="18"/>
        <v>-0.1114230647391139</v>
      </c>
      <c r="F170" s="1">
        <f t="shared" si="19"/>
        <v>-0.13918555292300994</v>
      </c>
      <c r="G170" s="1">
        <f t="shared" si="20"/>
        <v>-0.1824628973232052</v>
      </c>
      <c r="H170" s="1">
        <f t="shared" si="21"/>
        <v>-0.30409535959566369</v>
      </c>
      <c r="I170" s="1">
        <f>20*LOG10((SQRT(L170+POWER(2*PI()*$N$38,2)))) - 20*LOG10((SQRT(L170+POWER(2*PI()*$N$39,2)))) - 20*LOG10((SQRT(L170+POWER(2*PI()*$N$40,2)))) + 20*LOG10($N$37*2*PI()*$N$40*$N$39/$N$38)</f>
        <v>-0.40492526074129387</v>
      </c>
      <c r="J170" s="1">
        <f>20*LOG10((SQRT(L170+POWER(2*PI()*$N$43,2)))) - 20*LOG10((SQRT(L170+POWER(2*PI()*$N$44,2)))) - 20*LOG10((SQRT(L170+POWER(2*PI()*$N$45,2)))) + 20*LOG10($N$42*2*PI()*$N$45*$N$44/$N$43)</f>
        <v>-0.92173600813009671</v>
      </c>
      <c r="K170">
        <f t="shared" si="25"/>
        <v>106185831691.33502</v>
      </c>
      <c r="L170" s="1">
        <f t="shared" si="26"/>
        <v>1.1275430851980529E+22</v>
      </c>
    </row>
    <row r="171" spans="1:12">
      <c r="A171">
        <v>17.000000000000004</v>
      </c>
      <c r="B171" s="1">
        <f t="shared" si="22"/>
        <v>-0.10672324522889198</v>
      </c>
      <c r="C171" s="1">
        <f t="shared" si="23"/>
        <v>-0.10132868889189695</v>
      </c>
      <c r="D171" s="1">
        <f t="shared" si="24"/>
        <v>-0.10796382221636236</v>
      </c>
      <c r="E171" s="1">
        <f t="shared" si="18"/>
        <v>-0.11945139011089623</v>
      </c>
      <c r="F171" s="1">
        <f t="shared" si="19"/>
        <v>-0.14795345411477001</v>
      </c>
      <c r="G171" s="1">
        <f t="shared" si="20"/>
        <v>-0.19242204559125753</v>
      </c>
      <c r="H171" s="1">
        <f t="shared" si="21"/>
        <v>-0.3160546535947617</v>
      </c>
      <c r="I171" s="1">
        <f>20*LOG10((SQRT(L171+POWER(2*PI()*$N$38,2)))) - 20*LOG10((SQRT(L171+POWER(2*PI()*$N$39,2)))) - 20*LOG10((SQRT(L171+POWER(2*PI()*$N$40,2)))) + 20*LOG10($N$37*2*PI()*$N$40*$N$39/$N$38)</f>
        <v>-0.41717856978092982</v>
      </c>
      <c r="J171" s="1">
        <f>20*LOG10((SQRT(L171+POWER(2*PI()*$N$43,2)))) - 20*LOG10((SQRT(L171+POWER(2*PI()*$N$44,2)))) - 20*LOG10((SQRT(L171+POWER(2*PI()*$N$45,2)))) + 20*LOG10($N$42*2*PI()*$N$45*$N$44/$N$43)</f>
        <v>-0.93818348869186252</v>
      </c>
      <c r="K171">
        <f t="shared" si="25"/>
        <v>106814150222.05299</v>
      </c>
      <c r="L171" s="1">
        <f t="shared" si="26"/>
        <v>1.1409262687659303E+22</v>
      </c>
    </row>
    <row r="172" spans="1:12">
      <c r="A172">
        <v>17.100000000000001</v>
      </c>
      <c r="B172" s="1">
        <f t="shared" si="22"/>
        <v>-0.11406845822753553</v>
      </c>
      <c r="C172" s="1">
        <f t="shared" si="23"/>
        <v>-0.10885218197773838</v>
      </c>
      <c r="D172" s="1">
        <f t="shared" si="24"/>
        <v>-0.11577166019176843</v>
      </c>
      <c r="E172" s="1">
        <f t="shared" si="18"/>
        <v>-0.12771197552021363</v>
      </c>
      <c r="F172" s="1">
        <f t="shared" si="19"/>
        <v>-0.15694121343284451</v>
      </c>
      <c r="G172" s="1">
        <f t="shared" si="20"/>
        <v>-0.20258159257178932</v>
      </c>
      <c r="H172" s="1">
        <f t="shared" si="21"/>
        <v>-0.32818310809395257</v>
      </c>
      <c r="I172" s="1">
        <f>20*LOG10((SQRT(L172+POWER(2*PI()*$N$38,2)))) - 20*LOG10((SQRT(L172+POWER(2*PI()*$N$39,2)))) - 20*LOG10((SQRT(L172+POWER(2*PI()*$N$40,2)))) + 20*LOG10($N$37*2*PI()*$N$40*$N$39/$N$38)</f>
        <v>-0.42955937799382582</v>
      </c>
      <c r="J172" s="1">
        <f>20*LOG10((SQRT(L172+POWER(2*PI()*$N$43,2)))) - 20*LOG10((SQRT(L172+POWER(2*PI()*$N$44,2)))) - 20*LOG10((SQRT(L172+POWER(2*PI()*$N$45,2)))) + 20*LOG10($N$42*2*PI()*$N$45*$N$44/$N$43)</f>
        <v>-0.95470798546554647</v>
      </c>
      <c r="K172">
        <f t="shared" si="25"/>
        <v>107442468752.77094</v>
      </c>
      <c r="L172" s="1">
        <f t="shared" si="26"/>
        <v>1.1543884091690158E+22</v>
      </c>
    </row>
    <row r="173" spans="1:12">
      <c r="A173">
        <v>17.200000000000003</v>
      </c>
      <c r="B173" s="1">
        <f t="shared" si="22"/>
        <v>-0.12165689177243166</v>
      </c>
      <c r="C173" s="1">
        <f t="shared" si="23"/>
        <v>-0.1166158267115236</v>
      </c>
      <c r="D173" s="1">
        <f t="shared" si="24"/>
        <v>-0.12381478464052975</v>
      </c>
      <c r="E173" s="1">
        <f t="shared" si="18"/>
        <v>-0.13620017573140331</v>
      </c>
      <c r="F173" s="1">
        <f t="shared" si="19"/>
        <v>-0.16614445841793213</v>
      </c>
      <c r="G173" s="1">
        <f t="shared" si="20"/>
        <v>-0.21293757979753991</v>
      </c>
      <c r="H173" s="1">
        <f t="shared" si="21"/>
        <v>-0.34047739172652314</v>
      </c>
      <c r="I173" s="1">
        <f>20*LOG10((SQRT(L173+POWER(2*PI()*$N$38,2)))) - 20*LOG10((SQRT(L173+POWER(2*PI()*$N$39,2)))) - 20*LOG10((SQRT(L173+POWER(2*PI()*$N$40,2)))) + 20*LOG10($N$37*2*PI()*$N$40*$N$39/$N$38)</f>
        <v>-0.44206554289402789</v>
      </c>
      <c r="J173" s="1">
        <f>20*LOG10((SQRT(L173+POWER(2*PI()*$N$43,2)))) - 20*LOG10((SQRT(L173+POWER(2*PI()*$N$44,2)))) - 20*LOG10((SQRT(L173+POWER(2*PI()*$N$45,2)))) + 20*LOG10($N$42*2*PI()*$N$45*$N$44/$N$43)</f>
        <v>-0.97130805383355323</v>
      </c>
      <c r="K173">
        <f t="shared" si="25"/>
        <v>108070787283.48889</v>
      </c>
      <c r="L173" s="1">
        <f t="shared" si="26"/>
        <v>1.1679295064073105E+22</v>
      </c>
    </row>
    <row r="174" spans="1:12">
      <c r="A174">
        <v>17.3</v>
      </c>
      <c r="B174" s="1">
        <f t="shared" si="22"/>
        <v>-0.1294836347851458</v>
      </c>
      <c r="C174" s="1">
        <f t="shared" si="23"/>
        <v>-0.1246147818723955</v>
      </c>
      <c r="D174" s="1">
        <f t="shared" si="24"/>
        <v>-0.13208846425646925</v>
      </c>
      <c r="E174" s="1">
        <f t="shared" si="18"/>
        <v>-0.14491143066439349</v>
      </c>
      <c r="F174" s="1">
        <f t="shared" si="19"/>
        <v>-0.17555889439111638</v>
      </c>
      <c r="G174" s="1">
        <f t="shared" si="20"/>
        <v>-0.22348611583888101</v>
      </c>
      <c r="H174" s="1">
        <f t="shared" si="21"/>
        <v>-0.35293422504889804</v>
      </c>
      <c r="I174" s="1">
        <f>20*LOG10((SQRT(L174+POWER(2*PI()*$N$38,2)))) - 20*LOG10((SQRT(L174+POWER(2*PI()*$N$39,2)))) - 20*LOG10((SQRT(L174+POWER(2*PI()*$N$40,2)))) + 20*LOG10($N$37*2*PI()*$N$40*$N$39/$N$38)</f>
        <v>-0.45469494484629536</v>
      </c>
      <c r="J174" s="1">
        <f>20*LOG10((SQRT(L174+POWER(2*PI()*$N$43,2)))) - 20*LOG10((SQRT(L174+POWER(2*PI()*$N$44,2)))) - 20*LOG10((SQRT(L174+POWER(2*PI()*$N$45,2)))) + 20*LOG10($N$42*2*PI()*$N$45*$N$44/$N$43)</f>
        <v>-0.9879822627604824</v>
      </c>
      <c r="K174">
        <f t="shared" si="25"/>
        <v>108699105814.20685</v>
      </c>
      <c r="L174" s="1">
        <f t="shared" si="26"/>
        <v>1.1815495604808138E+22</v>
      </c>
    </row>
    <row r="175" spans="1:12">
      <c r="A175">
        <v>17.400000000000002</v>
      </c>
      <c r="B175" s="1">
        <f t="shared" si="22"/>
        <v>-0.13754386952487607</v>
      </c>
      <c r="C175" s="1">
        <f t="shared" si="23"/>
        <v>-0.13284429760557259</v>
      </c>
      <c r="D175" s="1">
        <f t="shared" si="24"/>
        <v>-0.14058805602545021</v>
      </c>
      <c r="E175" s="1">
        <f t="shared" si="18"/>
        <v>-0.15384126381218266</v>
      </c>
      <c r="F175" s="1">
        <f t="shared" si="19"/>
        <v>-0.1851803031062218</v>
      </c>
      <c r="G175" s="1">
        <f t="shared" si="20"/>
        <v>-0.23422337528219828</v>
      </c>
      <c r="H175" s="1">
        <f t="shared" si="21"/>
        <v>-0.36555037993653627</v>
      </c>
      <c r="I175" s="1">
        <f>20*LOG10((SQRT(L175+POWER(2*PI()*$N$38,2)))) - 20*LOG10((SQRT(L175+POWER(2*PI()*$N$39,2)))) - 20*LOG10((SQRT(L175+POWER(2*PI()*$N$40,2)))) + 20*LOG10($N$37*2*PI()*$N$40*$N$39/$N$38)</f>
        <v>-0.46744548711617995</v>
      </c>
      <c r="J175" s="1">
        <f>20*LOG10((SQRT(L175+POWER(2*PI()*$N$43,2)))) - 20*LOG10((SQRT(L175+POWER(2*PI()*$N$44,2)))) - 20*LOG10((SQRT(L175+POWER(2*PI()*$N$45,2)))) + 20*LOG10($N$42*2*PI()*$N$45*$N$44/$N$43)</f>
        <v>-1.0047291948993404</v>
      </c>
      <c r="K175">
        <f t="shared" si="25"/>
        <v>109327424344.9248</v>
      </c>
      <c r="L175" s="1">
        <f t="shared" si="26"/>
        <v>1.1952485713895257E+22</v>
      </c>
    </row>
    <row r="176" spans="1:12">
      <c r="A176">
        <v>17.500000000000004</v>
      </c>
      <c r="B176" s="1">
        <f t="shared" si="22"/>
        <v>-0.14583286971273424</v>
      </c>
      <c r="C176" s="1">
        <f t="shared" si="23"/>
        <v>-0.1412997136130798</v>
      </c>
      <c r="D176" s="1">
        <f t="shared" si="24"/>
        <v>-0.14930900351822629</v>
      </c>
      <c r="E176" s="1">
        <f t="shared" si="18"/>
        <v>-0.16298528068790574</v>
      </c>
      <c r="F176" s="1">
        <f t="shared" si="19"/>
        <v>-0.19500454142345802</v>
      </c>
      <c r="G176" s="1">
        <f t="shared" si="20"/>
        <v>-0.24514559771824906</v>
      </c>
      <c r="H176" s="1">
        <f t="shared" si="21"/>
        <v>-0.37832267897681504</v>
      </c>
      <c r="I176" s="1">
        <f>20*LOG10((SQRT(L176+POWER(2*PI()*$N$38,2)))) - 20*LOG10((SQRT(L176+POWER(2*PI()*$N$39,2)))) - 20*LOG10((SQRT(L176+POWER(2*PI()*$N$40,2)))) + 20*LOG10($N$37*2*PI()*$N$40*$N$39/$N$38)</f>
        <v>-0.48031509590595078</v>
      </c>
      <c r="J176" s="1">
        <f>20*LOG10((SQRT(L176+POWER(2*PI()*$N$43,2)))) - 20*LOG10((SQRT(L176+POWER(2*PI()*$N$44,2)))) - 20*LOG10((SQRT(L176+POWER(2*PI()*$N$45,2)))) + 20*LOG10($N$42*2*PI()*$N$45*$N$44/$N$43)</f>
        <v>-1.0215474466876344</v>
      </c>
      <c r="K176">
        <f t="shared" si="25"/>
        <v>109955742875.64278</v>
      </c>
      <c r="L176" s="1">
        <f t="shared" si="26"/>
        <v>1.2090265391334467E+22</v>
      </c>
    </row>
    <row r="177" spans="1:12">
      <c r="A177">
        <v>17.600000000000001</v>
      </c>
      <c r="B177" s="1">
        <f t="shared" si="22"/>
        <v>-0.15434599869755061</v>
      </c>
      <c r="C177" s="1">
        <f t="shared" si="23"/>
        <v>-0.14997645738290544</v>
      </c>
      <c r="D177" s="1">
        <f t="shared" si="24"/>
        <v>-0.1582468352180797</v>
      </c>
      <c r="E177" s="1">
        <f t="shared" si="18"/>
        <v>-0.17233916730052101</v>
      </c>
      <c r="F177" s="1">
        <f t="shared" si="19"/>
        <v>-0.20502754000378332</v>
      </c>
      <c r="G177" s="1">
        <f t="shared" si="20"/>
        <v>-0.25624908674021185</v>
      </c>
      <c r="H177" s="1">
        <f t="shared" si="21"/>
        <v>-0.39124799485929884</v>
      </c>
      <c r="I177" s="1">
        <f>20*LOG10((SQRT(L177+POWER(2*PI()*$N$38,2)))) - 20*LOG10((SQRT(L177+POWER(2*PI()*$N$39,2)))) - 20*LOG10((SQRT(L177+POWER(2*PI()*$N$40,2)))) + 20*LOG10($N$37*2*PI()*$N$40*$N$39/$N$38)</f>
        <v>-0.49330172037403486</v>
      </c>
      <c r="J177" s="1">
        <f>20*LOG10((SQRT(L177+POWER(2*PI()*$N$43,2)))) - 20*LOG10((SQRT(L177+POWER(2*PI()*$N$44,2)))) - 20*LOG10((SQRT(L177+POWER(2*PI()*$N$45,2)))) + 20*LOG10($N$42*2*PI()*$N$45*$N$44/$N$43)</f>
        <v>-1.0384356284311593</v>
      </c>
      <c r="K177">
        <f t="shared" si="25"/>
        <v>110584061406.36073</v>
      </c>
      <c r="L177" s="1">
        <f t="shared" si="26"/>
        <v>1.2228834637125761E+22</v>
      </c>
    </row>
    <row r="178" spans="1:12">
      <c r="A178">
        <v>17.700000000000003</v>
      </c>
      <c r="B178" s="1">
        <f t="shared" si="22"/>
        <v>-0.16307870766075894</v>
      </c>
      <c r="C178" s="1">
        <f t="shared" si="23"/>
        <v>-0.15887004245541902</v>
      </c>
      <c r="D178" s="1">
        <f t="shared" si="24"/>
        <v>-0.16739716288151385</v>
      </c>
      <c r="E178" s="1">
        <f t="shared" si="18"/>
        <v>-0.18189868865854919</v>
      </c>
      <c r="F178" s="1">
        <f t="shared" si="19"/>
        <v>-0.21524530202302117</v>
      </c>
      <c r="G178" s="1">
        <f t="shared" si="20"/>
        <v>-0.26753020895148438</v>
      </c>
      <c r="H178" s="1">
        <f t="shared" si="21"/>
        <v>-0.40432324976404743</v>
      </c>
      <c r="I178" s="1">
        <f>20*LOG10((SQRT(L178+POWER(2*PI()*$N$38,2)))) - 20*LOG10((SQRT(L178+POWER(2*PI()*$N$39,2)))) - 20*LOG10((SQRT(L178+POWER(2*PI()*$N$40,2)))) + 20*LOG10($N$37*2*PI()*$N$40*$N$39/$N$38)</f>
        <v>-0.5064033326423214</v>
      </c>
      <c r="J178" s="1">
        <f>20*LOG10((SQRT(L178+POWER(2*PI()*$N$43,2)))) - 20*LOG10((SQRT(L178+POWER(2*PI()*$N$44,2)))) - 20*LOG10((SQRT(L178+POWER(2*PI()*$N$45,2)))) + 20*LOG10($N$42*2*PI()*$N$45*$N$44/$N$43)</f>
        <v>-1.0553923643780934</v>
      </c>
      <c r="K178">
        <f t="shared" si="25"/>
        <v>111212379937.07869</v>
      </c>
      <c r="L178" s="1">
        <f t="shared" si="26"/>
        <v>1.2368193451269143E+22</v>
      </c>
    </row>
    <row r="179" spans="1:12">
      <c r="A179">
        <v>17.8</v>
      </c>
      <c r="B179" s="1">
        <f t="shared" si="22"/>
        <v>-0.17202653386164002</v>
      </c>
      <c r="C179" s="1">
        <f t="shared" si="23"/>
        <v>-0.16797606672705001</v>
      </c>
      <c r="D179" s="1">
        <f t="shared" si="24"/>
        <v>-0.17675567993288155</v>
      </c>
      <c r="E179" s="1">
        <f t="shared" si="18"/>
        <v>-0.19165968730226268</v>
      </c>
      <c r="F179" s="1">
        <f t="shared" si="19"/>
        <v>-0.22565390190678158</v>
      </c>
      <c r="G179" s="1">
        <f t="shared" si="20"/>
        <v>-0.27898539298405467</v>
      </c>
      <c r="H179" s="1">
        <f t="shared" si="21"/>
        <v>-0.41754541474884377</v>
      </c>
      <c r="I179" s="1">
        <f>20*LOG10((SQRT(L179+POWER(2*PI()*$N$38,2)))) - 20*LOG10((SQRT(L179+POWER(2*PI()*$N$39,2)))) - 20*LOG10((SQRT(L179+POWER(2*PI()*$N$40,2)))) + 20*LOG10($N$37*2*PI()*$N$40*$N$39/$N$38)</f>
        <v>-0.51961792778820381</v>
      </c>
      <c r="J179" s="1">
        <f>20*LOG10((SQRT(L179+POWER(2*PI()*$N$43,2)))) - 20*LOG10((SQRT(L179+POWER(2*PI()*$N$44,2)))) - 20*LOG10((SQRT(L179+POWER(2*PI()*$N$45,2)))) + 20*LOG10($N$42*2*PI()*$N$45*$N$44/$N$43)</f>
        <v>-1.0724162927819521</v>
      </c>
      <c r="K179">
        <f t="shared" si="25"/>
        <v>111840698467.79665</v>
      </c>
      <c r="L179" s="1">
        <f t="shared" si="26"/>
        <v>1.2508341833764612E+22</v>
      </c>
    </row>
    <row r="180" spans="1:12">
      <c r="A180">
        <v>17.900000000000002</v>
      </c>
      <c r="B180" s="1">
        <f t="shared" si="22"/>
        <v>-0.1811850989194852</v>
      </c>
      <c r="C180" s="1">
        <f t="shared" si="23"/>
        <v>-0.17729021078955043</v>
      </c>
      <c r="D180" s="1">
        <f t="shared" si="24"/>
        <v>-0.18631815989112965</v>
      </c>
      <c r="E180" s="1">
        <f t="shared" si="18"/>
        <v>-0.20161808186250596</v>
      </c>
      <c r="F180" s="1">
        <f t="shared" si="19"/>
        <v>-0.23624948408510704</v>
      </c>
      <c r="G180" s="1">
        <f t="shared" si="20"/>
        <v>-0.29061112852716064</v>
      </c>
      <c r="H180" s="1">
        <f t="shared" si="21"/>
        <v>-0.43091150913545562</v>
      </c>
      <c r="I180" s="1">
        <f>20*LOG10((SQRT(L180+POWER(2*PI()*$N$38,2)))) - 20*LOG10((SQRT(L180+POWER(2*PI()*$N$39,2)))) - 20*LOG10((SQRT(L180+POWER(2*PI()*$N$40,2)))) + 20*LOG10($N$37*2*PI()*$N$40*$N$39/$N$38)</f>
        <v>-0.53294352382556553</v>
      </c>
      <c r="J180" s="1">
        <f>20*LOG10((SQRT(L180+POWER(2*PI()*$N$43,2)))) - 20*LOG10((SQRT(L180+POWER(2*PI()*$N$44,2)))) - 20*LOG10((SQRT(L180+POWER(2*PI()*$N$45,2)))) + 20*LOG10($N$42*2*PI()*$N$45*$N$44/$N$43)</f>
        <v>-1.0895060659558453</v>
      </c>
      <c r="K180">
        <f t="shared" si="25"/>
        <v>112469016998.5146</v>
      </c>
      <c r="L180" s="1">
        <f t="shared" si="26"/>
        <v>1.2649279784612167E+22</v>
      </c>
    </row>
    <row r="181" spans="1:12">
      <c r="A181">
        <v>18.000000000000004</v>
      </c>
      <c r="B181" s="1">
        <f t="shared" si="22"/>
        <v>-0.19055010713350384</v>
      </c>
      <c r="C181" s="1">
        <f t="shared" si="23"/>
        <v>-0.18680823630370469</v>
      </c>
      <c r="D181" s="1">
        <f t="shared" si="24"/>
        <v>-0.19608045482786451</v>
      </c>
      <c r="E181" s="1">
        <f t="shared" si="18"/>
        <v>-0.21176986564637446</v>
      </c>
      <c r="F181" s="1">
        <f t="shared" si="19"/>
        <v>-0.24702826176678627</v>
      </c>
      <c r="G181" s="1">
        <f t="shared" si="20"/>
        <v>-0.30240396536618164</v>
      </c>
      <c r="H181" s="1">
        <f t="shared" si="21"/>
        <v>-0.44441859989589716</v>
      </c>
      <c r="I181" s="1">
        <f>20*LOG10((SQRT(L181+POWER(2*PI()*$N$38,2)))) - 20*LOG10((SQRT(L181+POWER(2*PI()*$N$39,2)))) - 20*LOG10((SQRT(L181+POWER(2*PI()*$N$40,2)))) + 20*LOG10($N$37*2*PI()*$N$40*$N$39/$N$38)</f>
        <v>-0.54637816167269193</v>
      </c>
      <c r="J181" s="1">
        <f>20*LOG10((SQRT(L181+POWER(2*PI()*$N$43,2)))) - 20*LOG10((SQRT(L181+POWER(2*PI()*$N$44,2)))) - 20*LOG10((SQRT(L181+POWER(2*PI()*$N$45,2)))) + 20*LOG10($N$42*2*PI()*$N$45*$N$44/$N$43)</f>
        <v>-1.1066603503163321</v>
      </c>
      <c r="K181">
        <f t="shared" si="25"/>
        <v>113097335529.23257</v>
      </c>
      <c r="L181" s="1">
        <f t="shared" si="26"/>
        <v>1.2791007303811813E+22</v>
      </c>
    </row>
    <row r="182" spans="1:12">
      <c r="A182">
        <v>18.100000000000001</v>
      </c>
      <c r="B182" s="1">
        <f t="shared" si="22"/>
        <v>-0.20011734383891167</v>
      </c>
      <c r="C182" s="1">
        <f t="shared" si="23"/>
        <v>-0.19652598440825386</v>
      </c>
      <c r="D182" s="1">
        <f t="shared" si="24"/>
        <v>-0.20603849385690864</v>
      </c>
      <c r="E182" s="1">
        <f t="shared" si="18"/>
        <v>-0.2221111052499225</v>
      </c>
      <c r="F182" s="1">
        <f t="shared" si="19"/>
        <v>-0.25798651573379061</v>
      </c>
      <c r="G182" s="1">
        <f t="shared" si="20"/>
        <v>-0.31436051243292695</v>
      </c>
      <c r="H182" s="1">
        <f t="shared" si="21"/>
        <v>-0.45806380103883271</v>
      </c>
      <c r="I182" s="1">
        <f>20*LOG10((SQRT(L182+POWER(2*PI()*$N$38,2)))) - 20*LOG10((SQRT(L182+POWER(2*PI()*$N$39,2)))) - 20*LOG10((SQRT(L182+POWER(2*PI()*$N$40,2)))) + 20*LOG10($N$37*2*PI()*$N$40*$N$39/$N$38)</f>
        <v>-0.5599199051095809</v>
      </c>
      <c r="J182" s="1">
        <f>20*LOG10((SQRT(L182+POWER(2*PI()*$N$43,2)))) - 20*LOG10((SQRT(L182+POWER(2*PI()*$N$44,2)))) - 20*LOG10((SQRT(L182+POWER(2*PI()*$N$45,2)))) + 20*LOG10($N$42*2*PI()*$N$45*$N$44/$N$43)</f>
        <v>-1.123877826419033</v>
      </c>
      <c r="K182">
        <f t="shared" si="25"/>
        <v>113725654059.95052</v>
      </c>
      <c r="L182" s="1">
        <f t="shared" si="26"/>
        <v>1.2933524391363539E+22</v>
      </c>
    </row>
    <row r="183" spans="1:12">
      <c r="A183">
        <v>18.200000000000003</v>
      </c>
      <c r="B183" s="1">
        <f t="shared" si="22"/>
        <v>-0.20988267379797776</v>
      </c>
      <c r="C183" s="1">
        <f t="shared" si="23"/>
        <v>-0.20643937416130598</v>
      </c>
      <c r="D183" s="1">
        <f t="shared" si="24"/>
        <v>-0.21618828165409809</v>
      </c>
      <c r="E183" s="1">
        <f t="shared" si="18"/>
        <v>-0.23263793919574027</v>
      </c>
      <c r="F183" s="1">
        <f t="shared" si="19"/>
        <v>-0.26912059315438341</v>
      </c>
      <c r="G183" s="1">
        <f t="shared" si="20"/>
        <v>-0.32647743686604258</v>
      </c>
      <c r="H183" s="1">
        <f t="shared" si="21"/>
        <v>-0.4718442729967478</v>
      </c>
      <c r="I183" s="1">
        <f>20*LOG10((SQRT(L183+POWER(2*PI()*$N$38,2)))) - 20*LOG10((SQRT(L183+POWER(2*PI()*$N$39,2)))) - 20*LOG10((SQRT(L183+POWER(2*PI()*$N$40,2)))) + 20*LOG10($N$37*2*PI()*$N$40*$N$39/$N$38)</f>
        <v>-0.57356684072340158</v>
      </c>
      <c r="J183" s="1">
        <f>20*LOG10((SQRT(L183+POWER(2*PI()*$N$43,2)))) - 20*LOG10((SQRT(L183+POWER(2*PI()*$N$44,2)))) - 20*LOG10((SQRT(L183+POWER(2*PI()*$N$45,2)))) + 20*LOG10($N$42*2*PI()*$N$45*$N$44/$N$43)</f>
        <v>-1.1411571889848631</v>
      </c>
      <c r="K183">
        <f t="shared" si="25"/>
        <v>114353972590.66849</v>
      </c>
      <c r="L183" s="1">
        <f t="shared" si="26"/>
        <v>1.307683104726736E+22</v>
      </c>
    </row>
    <row r="184" spans="1:12">
      <c r="A184">
        <v>18.3</v>
      </c>
      <c r="B184" s="1">
        <f t="shared" si="22"/>
        <v>-0.21984203962617244</v>
      </c>
      <c r="C184" s="1">
        <f t="shared" si="23"/>
        <v>-0.2165444010147155</v>
      </c>
      <c r="D184" s="1">
        <f t="shared" si="24"/>
        <v>-0.22652589700660997</v>
      </c>
      <c r="E184" s="1">
        <f t="shared" si="18"/>
        <v>-0.243346576596565</v>
      </c>
      <c r="F184" s="1">
        <f t="shared" si="19"/>
        <v>-0.28042690641646573</v>
      </c>
      <c r="G184" s="1">
        <f t="shared" si="20"/>
        <v>-0.3387514630830708</v>
      </c>
      <c r="H184" s="1">
        <f t="shared" si="21"/>
        <v>-0.48575722201456983</v>
      </c>
      <c r="I184" s="1">
        <f>20*LOG10((SQRT(L184+POWER(2*PI()*$N$38,2)))) - 20*LOG10((SQRT(L184+POWER(2*PI()*$N$39,2)))) - 20*LOG10((SQRT(L184+POWER(2*PI()*$N$40,2)))) + 20*LOG10($N$37*2*PI()*$N$40*$N$39/$N$38)</f>
        <v>-0.58731707784514242</v>
      </c>
      <c r="J184" s="1">
        <f>20*LOG10((SQRT(L184+POWER(2*PI()*$N$43,2)))) - 20*LOG10((SQRT(L184+POWER(2*PI()*$N$44,2)))) - 20*LOG10((SQRT(L184+POWER(2*PI()*$N$45,2)))) + 20*LOG10($N$42*2*PI()*$N$45*$N$44/$N$43)</f>
        <v>-1.158497146919018</v>
      </c>
      <c r="K184">
        <f t="shared" si="25"/>
        <v>114982291121.38644</v>
      </c>
      <c r="L184" s="1">
        <f t="shared" si="26"/>
        <v>1.3220927271523263E+22</v>
      </c>
    </row>
    <row r="185" spans="1:12">
      <c r="A185">
        <v>18.400000000000002</v>
      </c>
      <c r="B185" s="1">
        <f t="shared" si="22"/>
        <v>-0.22999146025128425</v>
      </c>
      <c r="C185" s="1">
        <f t="shared" si="23"/>
        <v>-0.22683713532020988</v>
      </c>
      <c r="D185" s="1">
        <f t="shared" si="24"/>
        <v>-0.23704749139136538</v>
      </c>
      <c r="E185" s="1">
        <f t="shared" si="18"/>
        <v>-0.25423329584387488</v>
      </c>
      <c r="F185" s="1">
        <f t="shared" si="19"/>
        <v>-0.29190193197862868</v>
      </c>
      <c r="G185" s="1">
        <f t="shared" si="20"/>
        <v>-0.35117937186296899</v>
      </c>
      <c r="H185" s="1">
        <f t="shared" si="21"/>
        <v>-0.4997998995394255</v>
      </c>
      <c r="I185" s="1">
        <f>20*LOG10((SQRT(L185+POWER(2*PI()*$N$38,2)))) - 20*LOG10((SQRT(L185+POWER(2*PI()*$N$39,2)))) - 20*LOG10((SQRT(L185+POWER(2*PI()*$N$40,2)))) + 20*LOG10($N$37*2*PI()*$N$40*$N$39/$N$38)</f>
        <v>-0.60116874847528834</v>
      </c>
      <c r="J185" s="1">
        <f>20*LOG10((SQRT(L185+POWER(2*PI()*$N$43,2)))) - 20*LOG10((SQRT(L185+POWER(2*PI()*$N$44,2)))) - 20*LOG10((SQRT(L185+POWER(2*PI()*$N$45,2)))) + 20*LOG10($N$42*2*PI()*$N$45*$N$44/$N$43)</f>
        <v>-1.1758964233212055</v>
      </c>
      <c r="K185">
        <f t="shared" si="25"/>
        <v>115610609652.1044</v>
      </c>
      <c r="L185" s="1">
        <f t="shared" si="26"/>
        <v>1.3365813064131255E+22</v>
      </c>
    </row>
    <row r="186" spans="1:12">
      <c r="A186">
        <v>18.500000000000004</v>
      </c>
      <c r="B186" s="1">
        <f t="shared" si="22"/>
        <v>-0.24032702940596096</v>
      </c>
      <c r="C186" s="1">
        <f t="shared" si="23"/>
        <v>-0.23731372086677993</v>
      </c>
      <c r="D186" s="1">
        <f t="shared" si="24"/>
        <v>-0.2477492875823657</v>
      </c>
      <c r="E186" s="1">
        <f t="shared" si="18"/>
        <v>-0.26529444332061303</v>
      </c>
      <c r="F186" s="1">
        <f t="shared" si="19"/>
        <v>-0.30354220924152742</v>
      </c>
      <c r="G186" s="1">
        <f t="shared" si="20"/>
        <v>-0.363757999440395</v>
      </c>
      <c r="H186" s="1">
        <f t="shared" si="21"/>
        <v>-0.51396960161301308</v>
      </c>
      <c r="I186" s="1">
        <f>20*LOG10((SQRT(L186+POWER(2*PI()*$N$38,2)))) - 20*LOG10((SQRT(L186+POWER(2*PI()*$N$39,2)))) - 20*LOG10((SQRT(L186+POWER(2*PI()*$N$40,2)))) + 20*LOG10($N$37*2*PI()*$N$40*$N$39/$N$38)</f>
        <v>-0.6151200072012557</v>
      </c>
      <c r="J186" s="1">
        <f>20*LOG10((SQRT(L186+POWER(2*PI()*$N$43,2)))) - 20*LOG10((SQRT(L186+POWER(2*PI()*$N$44,2)))) - 20*LOG10((SQRT(L186+POWER(2*PI()*$N$45,2)))) + 20*LOG10($N$42*2*PI()*$N$45*$N$44/$N$43)</f>
        <v>-1.1933537554885163</v>
      </c>
      <c r="K186">
        <f t="shared" si="25"/>
        <v>116238928182.82236</v>
      </c>
      <c r="L186" s="1">
        <f t="shared" si="26"/>
        <v>1.3511488425091335E+22</v>
      </c>
    </row>
    <row r="187" spans="1:12">
      <c r="A187">
        <v>18.600000000000001</v>
      </c>
      <c r="B187" s="1">
        <f t="shared" si="22"/>
        <v>-0.25084491415194066</v>
      </c>
      <c r="C187" s="1">
        <f t="shared" si="23"/>
        <v>-0.24797037344816886</v>
      </c>
      <c r="D187" s="1">
        <f t="shared" si="24"/>
        <v>-0.25862757828511462</v>
      </c>
      <c r="E187" s="1">
        <f t="shared" si="18"/>
        <v>-0.27652643213826877</v>
      </c>
      <c r="F187" s="1">
        <f t="shared" si="19"/>
        <v>-0.31534433943630802</v>
      </c>
      <c r="G187" s="1">
        <f t="shared" si="20"/>
        <v>-0.3764842366105654</v>
      </c>
      <c r="H187" s="1">
        <f t="shared" si="21"/>
        <v>-0.52826366826568005</v>
      </c>
      <c r="I187" s="1">
        <f>20*LOG10((SQRT(L187+POWER(2*PI()*$N$38,2)))) - 20*LOG10((SQRT(L187+POWER(2*PI()*$N$39,2)))) - 20*LOG10((SQRT(L187+POWER(2*PI()*$N$40,2)))) + 20*LOG10($N$37*2*PI()*$N$40*$N$39/$N$38)</f>
        <v>-0.62916903110561861</v>
      </c>
      <c r="J187" s="1">
        <f>20*LOG10((SQRT(L187+POWER(2*PI()*$N$43,2)))) - 20*LOG10((SQRT(L187+POWER(2*PI()*$N$44,2)))) - 20*LOG10((SQRT(L187+POWER(2*PI()*$N$45,2)))) + 20*LOG10($N$42*2*PI()*$N$45*$N$44/$N$43)</f>
        <v>-1.2108678949115586</v>
      </c>
      <c r="K187">
        <f t="shared" si="25"/>
        <v>116867246713.54031</v>
      </c>
      <c r="L187" s="1">
        <f t="shared" si="26"/>
        <v>1.3657953354403499E+22</v>
      </c>
    </row>
    <row r="188" spans="1:12">
      <c r="A188">
        <v>18.700000000000003</v>
      </c>
      <c r="B188" s="1">
        <f t="shared" si="22"/>
        <v>-0.26154135343583107</v>
      </c>
      <c r="C188" s="1">
        <f t="shared" si="23"/>
        <v>-0.25880337946040299</v>
      </c>
      <c r="D188" s="1">
        <f t="shared" si="24"/>
        <v>-0.26967872479909261</v>
      </c>
      <c r="E188" s="1">
        <f t="shared" si="18"/>
        <v>-0.28792574089740697</v>
      </c>
      <c r="F188" s="1">
        <f t="shared" si="19"/>
        <v>-0.32730498453270229</v>
      </c>
      <c r="G188" s="1">
        <f t="shared" si="20"/>
        <v>-0.38935502784593723</v>
      </c>
      <c r="H188" s="1">
        <f t="shared" si="21"/>
        <v>-0.54267948291371226</v>
      </c>
      <c r="I188" s="1">
        <f>20*LOG10((SQRT(L188+POWER(2*PI()*$N$38,2)))) - 20*LOG10((SQRT(L188+POWER(2*PI()*$N$39,2)))) - 20*LOG10((SQRT(L188+POWER(2*PI()*$N$40,2)))) + 20*LOG10($N$37*2*PI()*$N$40*$N$39/$N$38)</f>
        <v>-0.64331401966674662</v>
      </c>
      <c r="J188" s="1">
        <f>20*LOG10((SQRT(L188+POWER(2*PI()*$N$43,2)))) - 20*LOG10((SQRT(L188+POWER(2*PI()*$N$44,2)))) - 20*LOG10((SQRT(L188+POWER(2*PI()*$N$45,2)))) + 20*LOG10($N$42*2*PI()*$N$45*$N$44/$N$43)</f>
        <v>-1.2284376072631744</v>
      </c>
      <c r="K188">
        <f t="shared" si="25"/>
        <v>117495565244.25829</v>
      </c>
      <c r="L188" s="1">
        <f t="shared" si="26"/>
        <v>1.3805207852067756E+22</v>
      </c>
    </row>
    <row r="189" spans="1:12">
      <c r="A189">
        <v>18.8</v>
      </c>
      <c r="B189" s="1">
        <f t="shared" si="22"/>
        <v>-0.27241265667521475</v>
      </c>
      <c r="C189" s="1">
        <f t="shared" si="23"/>
        <v>-0.26980909452825586</v>
      </c>
      <c r="D189" s="1">
        <f t="shared" si="24"/>
        <v>-0.28089915570629387</v>
      </c>
      <c r="E189" s="1">
        <f t="shared" si="18"/>
        <v>-0.29948891247164511</v>
      </c>
      <c r="F189" s="1">
        <f t="shared" si="19"/>
        <v>-0.3394208661643745</v>
      </c>
      <c r="G189" s="1">
        <f t="shared" si="20"/>
        <v>-0.40236737042383197</v>
      </c>
      <c r="H189" s="1">
        <f t="shared" si="21"/>
        <v>-0.55721447175940853</v>
      </c>
      <c r="I189" s="1">
        <f>20*LOG10((SQRT(L189+POWER(2*PI()*$N$38,2)))) - 20*LOG10((SQRT(L189+POWER(2*PI()*$N$39,2)))) - 20*LOG10((SQRT(L189+POWER(2*PI()*$N$40,2)))) + 20*LOG10($N$37*2*PI()*$N$40*$N$39/$N$38)</f>
        <v>-0.6575531946512001</v>
      </c>
      <c r="J189" s="1">
        <f>20*LOG10((SQRT(L189+POWER(2*PI()*$N$43,2)))) - 20*LOG10((SQRT(L189+POWER(2*PI()*$N$44,2)))) - 20*LOG10((SQRT(L189+POWER(2*PI()*$N$45,2)))) + 20*LOG10($N$42*2*PI()*$N$45*$N$44/$N$43)</f>
        <v>-1.2460616723806197</v>
      </c>
      <c r="K189">
        <f t="shared" si="25"/>
        <v>118123883774.97623</v>
      </c>
      <c r="L189" s="1">
        <f t="shared" si="26"/>
        <v>1.3953251918084091E+22</v>
      </c>
    </row>
    <row r="190" spans="1:12">
      <c r="A190">
        <v>18.900000000000002</v>
      </c>
      <c r="B190" s="1">
        <f t="shared" si="22"/>
        <v>-0.28345520237479604</v>
      </c>
      <c r="C190" s="1">
        <f t="shared" si="23"/>
        <v>-0.28098394215996336</v>
      </c>
      <c r="D190" s="1">
        <f t="shared" si="24"/>
        <v>-0.2922853655863662</v>
      </c>
      <c r="E190" s="1">
        <f t="shared" si="18"/>
        <v>-0.31121255281422577</v>
      </c>
      <c r="F190" s="1">
        <f t="shared" si="19"/>
        <v>-0.35168876457268539</v>
      </c>
      <c r="G190" s="1">
        <f t="shared" si="20"/>
        <v>-0.4155183135657694</v>
      </c>
      <c r="H190" s="1">
        <f t="shared" si="21"/>
        <v>-0.57186610319442366</v>
      </c>
      <c r="I190" s="1">
        <f>20*LOG10((SQRT(L190+POWER(2*PI()*$N$38,2)))) - 20*LOG10((SQRT(L190+POWER(2*PI()*$N$39,2)))) - 20*LOG10((SQRT(L190+POWER(2*PI()*$N$40,2)))) + 20*LOG10($N$37*2*PI()*$N$40*$N$39/$N$38)</f>
        <v>-0.67188479999938977</v>
      </c>
      <c r="J190" s="1">
        <f>20*LOG10((SQRT(L190+POWER(2*PI()*$N$43,2)))) - 20*LOG10((SQRT(L190+POWER(2*PI()*$N$44,2)))) - 20*LOG10((SQRT(L190+POWER(2*PI()*$N$45,2)))) + 20*LOG10($N$42*2*PI()*$N$45*$N$44/$N$43)</f>
        <v>-1.2637388842418318</v>
      </c>
      <c r="K190">
        <f t="shared" si="25"/>
        <v>118752202305.6942</v>
      </c>
      <c r="L190" s="1">
        <f t="shared" si="26"/>
        <v>1.4102085552452523E+22</v>
      </c>
    </row>
    <row r="191" spans="1:12">
      <c r="A191">
        <v>19.000000000000004</v>
      </c>
      <c r="B191" s="1">
        <f t="shared" si="22"/>
        <v>-0.29466543677145296</v>
      </c>
      <c r="C191" s="1">
        <f t="shared" si="23"/>
        <v>-0.29232441242965024</v>
      </c>
      <c r="D191" s="1">
        <f t="shared" si="24"/>
        <v>-0.30383391375696078</v>
      </c>
      <c r="E191" s="1">
        <f t="shared" si="18"/>
        <v>-0.32309332978684324</v>
      </c>
      <c r="F191" s="1">
        <f t="shared" si="19"/>
        <v>-0.36410551756779341</v>
      </c>
      <c r="G191" s="1">
        <f t="shared" si="20"/>
        <v>-0.42880495758748793</v>
      </c>
      <c r="H191" s="1">
        <f t="shared" si="21"/>
        <v>-0.5866318872067211</v>
      </c>
      <c r="I191" s="1">
        <f>20*LOG10((SQRT(L191+POWER(2*PI()*$N$38,2)))) - 20*LOG10((SQRT(L191+POWER(2*PI()*$N$39,2)))) - 20*LOG10((SQRT(L191+POWER(2*PI()*$N$40,2)))) + 20*LOG10($N$37*2*PI()*$N$40*$N$39/$N$38)</f>
        <v>-0.68630710170444331</v>
      </c>
      <c r="J191" s="1">
        <f>20*LOG10((SQRT(L191+POWER(2*PI()*$N$43,2)))) - 20*LOG10((SQRT(L191+POWER(2*PI()*$N$44,2)))) - 20*LOG10((SQRT(L191+POWER(2*PI()*$N$45,2)))) + 20*LOG10($N$42*2*PI()*$N$45*$N$44/$N$43)</f>
        <v>-1.2814680509357572</v>
      </c>
      <c r="K191">
        <f t="shared" si="25"/>
        <v>119380520836.41216</v>
      </c>
      <c r="L191" s="1">
        <f t="shared" si="26"/>
        <v>1.4251708755173037E+22</v>
      </c>
    </row>
    <row r="192" spans="1:12">
      <c r="A192">
        <v>19.100000000000001</v>
      </c>
      <c r="B192" s="1">
        <f t="shared" si="22"/>
        <v>-0.30603987250825071</v>
      </c>
      <c r="C192" s="1">
        <f t="shared" si="23"/>
        <v>-0.3038270606873823</v>
      </c>
      <c r="D192" s="1">
        <f t="shared" si="24"/>
        <v>-0.31554142303969002</v>
      </c>
      <c r="E192" s="1">
        <f t="shared" si="18"/>
        <v>-0.33512797201083799</v>
      </c>
      <c r="F192" s="1">
        <f t="shared" si="19"/>
        <v>-0.37666801950766171</v>
      </c>
      <c r="G192" s="1">
        <f t="shared" si="20"/>
        <v>-0.44222445306121472</v>
      </c>
      <c r="H192" s="1">
        <f t="shared" si="21"/>
        <v>-0.60150937479133404</v>
      </c>
      <c r="I192" s="1">
        <f>20*LOG10((SQRT(L192+POWER(2*PI()*$N$38,2)))) - 20*LOG10((SQRT(L192+POWER(2*PI()*$N$39,2)))) - 20*LOG10((SQRT(L192+POWER(2*PI()*$N$40,2)))) + 20*LOG10($N$37*2*PI()*$N$40*$N$39/$N$38)</f>
        <v>-0.70081838768413718</v>
      </c>
      <c r="J192" s="1">
        <f>20*LOG10((SQRT(L192+POWER(2*PI()*$N$43,2)))) - 20*LOG10((SQRT(L192+POWER(2*PI()*$N$44,2)))) - 20*LOG10((SQRT(L192+POWER(2*PI()*$N$45,2)))) + 20*LOG10($N$42*2*PI()*$N$45*$N$44/$N$43)</f>
        <v>-1.2992479946260573</v>
      </c>
      <c r="K192">
        <f t="shared" si="25"/>
        <v>120008839367.13011</v>
      </c>
      <c r="L192" s="1">
        <f t="shared" si="26"/>
        <v>1.4402121526245637E+22</v>
      </c>
    </row>
    <row r="193" spans="1:12">
      <c r="A193">
        <v>19.200000000000003</v>
      </c>
      <c r="B193" s="1">
        <f t="shared" si="22"/>
        <v>-0.31757508733548434</v>
      </c>
      <c r="C193" s="1">
        <f t="shared" si="23"/>
        <v>-0.31548850629502567</v>
      </c>
      <c r="D193" s="1">
        <f t="shared" si="24"/>
        <v>-0.32740457854995952</v>
      </c>
      <c r="E193" s="1">
        <f t="shared" si="18"/>
        <v>-0.34731326773967908</v>
      </c>
      <c r="F193" s="1">
        <f t="shared" si="19"/>
        <v>-0.38937322029391908</v>
      </c>
      <c r="G193" s="1">
        <f t="shared" si="20"/>
        <v>-0.45577399998845181</v>
      </c>
      <c r="H193" s="1">
        <f t="shared" si="21"/>
        <v>-0.61649615736524765</v>
      </c>
      <c r="I193" s="1">
        <f>20*LOG10((SQRT(L193+POWER(2*PI()*$N$38,2)))) - 20*LOG10((SQRT(L193+POWER(2*PI()*$N$39,2)))) - 20*LOG10((SQRT(L193+POWER(2*PI()*$N$40,2)))) + 20*LOG10($N$37*2*PI()*$N$40*$N$39/$N$38)</f>
        <v>-0.71541696764771245</v>
      </c>
      <c r="J193" s="1">
        <f>20*LOG10((SQRT(L193+POWER(2*PI()*$N$43,2)))) - 20*LOG10((SQRT(L193+POWER(2*PI()*$N$44,2)))) - 20*LOG10((SQRT(L193+POWER(2*PI()*$N$45,2)))) + 20*LOG10($N$42*2*PI()*$N$45*$N$44/$N$43)</f>
        <v>-1.3170775515108915</v>
      </c>
      <c r="K193">
        <f t="shared" si="25"/>
        <v>120637157897.84807</v>
      </c>
      <c r="L193" s="1">
        <f t="shared" si="26"/>
        <v>1.4553323865670326E+22</v>
      </c>
    </row>
    <row r="194" spans="1:12">
      <c r="A194">
        <v>19.300000000000004</v>
      </c>
      <c r="B194" s="1">
        <f t="shared" si="22"/>
        <v>-0.32926772283963146</v>
      </c>
      <c r="C194" s="1">
        <f t="shared" si="23"/>
        <v>-0.32730543138848134</v>
      </c>
      <c r="D194" s="1">
        <f t="shared" si="24"/>
        <v>-0.33942012651118603</v>
      </c>
      <c r="E194" s="1">
        <f t="shared" ref="E194:E257" si="27">20*LOG10((SQRT(L194+POWER(2*PI()*$N$18,2)))) - 20*LOG10((SQRT(L194+POWER(2*PI()*$N$19,2)))) - 20*LOG10((SQRT(L194+POWER(2*PI()*$N$20,2)))) + 20*LOG10($N$17*2*PI()*$N$20*$N$19/$N$18)</f>
        <v>-0.35964606375239327</v>
      </c>
      <c r="F194" s="1">
        <f t="shared" ref="F194:F257" si="28">20*LOG10((SQRT(L194+POWER(2*PI()*$N$23,2)))) - 20*LOG10((SQRT(L194+POWER(2*PI()*$N$24,2)))) - 20*LOG10((SQRT(L194+POWER(2*PI()*$N$25,2)))) + 20*LOG10($N$22*2*PI()*$N$25*$N$24/$N$23)</f>
        <v>-0.40221812438483084</v>
      </c>
      <c r="G194" s="1">
        <f t="shared" ref="G194:G257" si="29">20*LOG10((SQRT(L194+POWER(2*PI()*$N$28,2)))) - 20*LOG10((SQRT(L194+POWER(2*PI()*$N$29,2)))) - 20*LOG10((SQRT(L194+POWER(2*PI()*$N$30,2)))) + 20*LOG10($N$27*2*PI()*$N$30*$N$29/$N$28)</f>
        <v>-0.46945084698450046</v>
      </c>
      <c r="H194" s="1">
        <f t="shared" ref="H194:H257" si="30">20*LOG10((SQRT(L194+POWER(2*PI()*$N$33,2)))) - 20*LOG10((SQRT(L194+POWER(2*PI()*$N$34,2)))) - 20*LOG10((SQRT(L194+POWER(2*PI()*$N$35,2)))) + 20*LOG10($N$32*2*PI()*$N$35*$N$34/$N$33)</f>
        <v>-0.63158986618640256</v>
      </c>
      <c r="I194" s="1">
        <f>20*LOG10((SQRT(L194+POWER(2*PI()*$N$38,2)))) - 20*LOG10((SQRT(L194+POWER(2*PI()*$N$39,2)))) - 20*LOG10((SQRT(L194+POWER(2*PI()*$N$40,2)))) + 20*LOG10($N$37*2*PI()*$N$40*$N$39/$N$38)</f>
        <v>-0.73010117295629584</v>
      </c>
      <c r="J194" s="1">
        <f>20*LOG10((SQRT(L194+POWER(2*PI()*$N$43,2)))) - 20*LOG10((SQRT(L194+POWER(2*PI()*$N$44,2)))) - 20*LOG10((SQRT(L194+POWER(2*PI()*$N$45,2)))) + 20*LOG10($N$42*2*PI()*$N$45*$N$44/$N$43)</f>
        <v>-1.3349555717761916</v>
      </c>
      <c r="K194">
        <f t="shared" si="25"/>
        <v>121265476428.56604</v>
      </c>
      <c r="L194" s="1">
        <f t="shared" si="26"/>
        <v>1.4705315773447106E+22</v>
      </c>
    </row>
    <row r="195" spans="1:12">
      <c r="A195">
        <v>19.400000000000002</v>
      </c>
      <c r="B195" s="1">
        <f t="shared" ref="B195:B258" si="31">20*LOG10((SQRT(L195+POWER(2*PI()*$N$3,2)))) - 20*LOG10((SQRT(L195+POWER(2*PI()*$N$4,2)))) - 20*LOG10((SQRT(L195+POWER(2*PI()*$N$5,2)))) + 20*LOG10($N$2*2*PI()*$N$5*$N$4/$N$3)</f>
        <v>-0.34111448319859505</v>
      </c>
      <c r="C195" s="1">
        <f t="shared" ref="C195:C258" si="32">20*LOG10((SQRT(L195+POWER(2*PI()*$N$8,2)))) - 20*LOG10((SQRT(L195+POWER(2*PI()*$N$9,2)))) - 20*LOG10((SQRT(L195+POWER(2*PI()*$N$10,2)))) + 20*LOG10($N$7*2*PI()*$N$10*$N$9/$N$8)</f>
        <v>-0.33927457966530028</v>
      </c>
      <c r="D195" s="1">
        <f t="shared" ref="D195:D258" si="33">20*LOG10((SQRT(L195+POWER(2*PI()*$N$13,2)))) - 20*LOG10((SQRT(L195+POWER(2*PI()*$N$14,2)))) - 20*LOG10((SQRT(L195+POWER(2*PI()*$N$15,2)))) + 20*LOG10($N$12*2*PI()*$N$15*$N$14/$N$13)</f>
        <v>-0.35158487309274733</v>
      </c>
      <c r="E195" s="1">
        <f t="shared" si="27"/>
        <v>-0.37212326426859477</v>
      </c>
      <c r="F195" s="1">
        <f t="shared" si="28"/>
        <v>-0.4151997898253228</v>
      </c>
      <c r="G195" s="1">
        <f t="shared" si="29"/>
        <v>-0.48325229047449625</v>
      </c>
      <c r="H195" s="1">
        <f t="shared" si="30"/>
        <v>-0.64678817177724568</v>
      </c>
      <c r="I195" s="1">
        <f>20*LOG10((SQRT(L195+POWER(2*PI()*$N$38,2)))) - 20*LOG10((SQRT(L195+POWER(2*PI()*$N$39,2)))) - 20*LOG10((SQRT(L195+POWER(2*PI()*$N$40,2)))) + 20*LOG10($N$37*2*PI()*$N$40*$N$39/$N$38)</f>
        <v>-0.7448693564789437</v>
      </c>
      <c r="J195" s="1">
        <f>20*LOG10((SQRT(L195+POWER(2*PI()*$N$43,2)))) - 20*LOG10((SQRT(L195+POWER(2*PI()*$N$44,2)))) - 20*LOG10((SQRT(L195+POWER(2*PI()*$N$45,2)))) + 20*LOG10($N$42*2*PI()*$N$45*$N$44/$N$43)</f>
        <v>-1.3528809195450151</v>
      </c>
      <c r="K195">
        <f t="shared" ref="K195:K258" si="34">A195*2*PI()*1000000000</f>
        <v>121893794959.28398</v>
      </c>
      <c r="L195" s="1">
        <f t="shared" ref="L195:L258" si="35">POWER(K195,2)</f>
        <v>1.4858097249575965E+22</v>
      </c>
    </row>
    <row r="196" spans="1:12">
      <c r="A196">
        <v>19.500000000000004</v>
      </c>
      <c r="B196" s="1">
        <f t="shared" si="31"/>
        <v>-0.3531121339626111</v>
      </c>
      <c r="C196" s="1">
        <f t="shared" si="32"/>
        <v>-0.35139275519676971</v>
      </c>
      <c r="D196" s="1">
        <f t="shared" si="33"/>
        <v>-0.36389568327052757</v>
      </c>
      <c r="E196" s="1">
        <f t="shared" si="27"/>
        <v>-0.38474182988281314</v>
      </c>
      <c r="F196" s="1">
        <f t="shared" si="28"/>
        <v>-0.42831532729300648</v>
      </c>
      <c r="G196" s="1">
        <f t="shared" si="29"/>
        <v>-0.49717567390004547</v>
      </c>
      <c r="H196" s="1">
        <f t="shared" si="30"/>
        <v>-0.66208878335299914</v>
      </c>
      <c r="I196" s="1">
        <f>20*LOG10((SQRT(L196+POWER(2*PI()*$N$38,2)))) - 20*LOG10((SQRT(L196+POWER(2*PI()*$N$39,2)))) - 20*LOG10((SQRT(L196+POWER(2*PI()*$N$40,2)))) + 20*LOG10($N$37*2*PI()*$N$40*$N$39/$N$38)</f>
        <v>-0.75971989244300175</v>
      </c>
      <c r="J196" s="1">
        <f>20*LOG10((SQRT(L196+POWER(2*PI()*$N$43,2)))) - 20*LOG10((SQRT(L196+POWER(2*PI()*$N$44,2)))) - 20*LOG10((SQRT(L196+POWER(2*PI()*$N$45,2)))) + 20*LOG10($N$42*2*PI()*$N$45*$N$44/$N$43)</f>
        <v>-1.3708524728216673</v>
      </c>
      <c r="K196">
        <f t="shared" si="34"/>
        <v>122522113490.00195</v>
      </c>
      <c r="L196" s="1">
        <f t="shared" si="35"/>
        <v>1.5011668294056918E+22</v>
      </c>
    </row>
    <row r="197" spans="1:12">
      <c r="A197">
        <v>19.600000000000001</v>
      </c>
      <c r="B197" s="1">
        <f t="shared" si="31"/>
        <v>-0.36525750086067887</v>
      </c>
      <c r="C197" s="1">
        <f t="shared" si="32"/>
        <v>-0.3636568212645841</v>
      </c>
      <c r="D197" s="1">
        <f t="shared" si="33"/>
        <v>-0.3763494797102851</v>
      </c>
      <c r="E197" s="1">
        <f t="shared" si="27"/>
        <v>-0.39749877651991028</v>
      </c>
      <c r="F197" s="1">
        <f t="shared" si="28"/>
        <v>-0.44156189916128596</v>
      </c>
      <c r="G197" s="1">
        <f t="shared" si="29"/>
        <v>-0.51121838693777022</v>
      </c>
      <c r="H197" s="1">
        <f t="shared" si="30"/>
        <v>-0.67748944825467561</v>
      </c>
      <c r="I197" s="1">
        <f>20*LOG10((SQRT(L197+POWER(2*PI()*$N$38,2)))) - 20*LOG10((SQRT(L197+POWER(2*PI()*$N$39,2)))) - 20*LOG10((SQRT(L197+POWER(2*PI()*$N$40,2)))) + 20*LOG10($N$37*2*PI()*$N$40*$N$39/$N$38)</f>
        <v>-0.77465117628025837</v>
      </c>
      <c r="J197" s="1">
        <f>20*LOG10((SQRT(L197+POWER(2*PI()*$N$43,2)))) - 20*LOG10((SQRT(L197+POWER(2*PI()*$N$44,2)))) - 20*LOG10((SQRT(L197+POWER(2*PI()*$N$45,2)))) + 20*LOG10($N$42*2*PI()*$N$45*$N$44/$N$43)</f>
        <v>-1.3888691234316184</v>
      </c>
      <c r="K197">
        <f t="shared" si="34"/>
        <v>123150432020.71991</v>
      </c>
      <c r="L197" s="1">
        <f t="shared" si="35"/>
        <v>1.5166028906889956E+22</v>
      </c>
    </row>
    <row r="198" spans="1:12">
      <c r="A198">
        <v>19.700000000000003</v>
      </c>
      <c r="B198" s="1">
        <f t="shared" si="31"/>
        <v>-0.37754746863217292</v>
      </c>
      <c r="C198" s="1">
        <f t="shared" si="32"/>
        <v>-0.37606369922110616</v>
      </c>
      <c r="D198" s="1">
        <f t="shared" si="33"/>
        <v>-0.38894324167316086</v>
      </c>
      <c r="E198" s="1">
        <f t="shared" si="27"/>
        <v>-0.41039117440928408</v>
      </c>
      <c r="F198" s="1">
        <f t="shared" si="28"/>
        <v>-0.45493671857772711</v>
      </c>
      <c r="G198" s="1">
        <f t="shared" si="29"/>
        <v>-0.5253778647286822</v>
      </c>
      <c r="H198" s="1">
        <f t="shared" si="30"/>
        <v>-0.69298795138686842</v>
      </c>
      <c r="I198" s="1">
        <f>20*LOG10((SQRT(L198+POWER(2*PI()*$N$38,2)))) - 20*LOG10((SQRT(L198+POWER(2*PI()*$N$39,2)))) - 20*LOG10((SQRT(L198+POWER(2*PI()*$N$40,2)))) + 20*LOG10($N$37*2*PI()*$N$40*$N$39/$N$38)</f>
        <v>-0.78966162446940302</v>
      </c>
      <c r="J198" s="1">
        <f>20*LOG10((SQRT(L198+POWER(2*PI()*$N$43,2)))) - 20*LOG10((SQRT(L198+POWER(2*PI()*$N$44,2)))) - 20*LOG10((SQRT(L198+POWER(2*PI()*$N$45,2)))) + 20*LOG10($N$42*2*PI()*$N$45*$N$44/$N$43)</f>
        <v>-1.4069297769573836</v>
      </c>
      <c r="K198">
        <f t="shared" si="34"/>
        <v>123778750551.43787</v>
      </c>
      <c r="L198" s="1">
        <f t="shared" si="35"/>
        <v>1.5321179088075079E+22</v>
      </c>
    </row>
    <row r="199" spans="1:12">
      <c r="A199">
        <v>19.800000000000004</v>
      </c>
      <c r="B199" s="1">
        <f t="shared" si="31"/>
        <v>-0.38997897988184604</v>
      </c>
      <c r="C199" s="1">
        <f t="shared" si="32"/>
        <v>-0.38861036737262111</v>
      </c>
      <c r="D199" s="1">
        <f t="shared" si="33"/>
        <v>-0.40167400394267361</v>
      </c>
      <c r="E199" s="1">
        <f t="shared" si="27"/>
        <v>-0.42341614707908093</v>
      </c>
      <c r="F199" s="1">
        <f t="shared" si="28"/>
        <v>-0.46843704855911028</v>
      </c>
      <c r="G199" s="1">
        <f t="shared" si="29"/>
        <v>-0.5396515871186125</v>
      </c>
      <c r="H199" s="1">
        <f t="shared" si="30"/>
        <v>-0.70858211466099874</v>
      </c>
      <c r="I199" s="1">
        <f>20*LOG10((SQRT(L199+POWER(2*PI()*$N$38,2)))) - 20*LOG10((SQRT(L199+POWER(2*PI()*$N$39,2)))) - 20*LOG10((SQRT(L199+POWER(2*PI()*$N$40,2)))) + 20*LOG10($N$37*2*PI()*$N$40*$N$39/$N$38)</f>
        <v>-0.80474967437351097</v>
      </c>
      <c r="J199" s="1">
        <f>20*LOG10((SQRT(L199+POWER(2*PI()*$N$43,2)))) - 20*LOG10((SQRT(L199+POWER(2*PI()*$N$44,2)))) - 20*LOG10((SQRT(L199+POWER(2*PI()*$N$45,2)))) + 20*LOG10($N$42*2*PI()*$N$45*$N$44/$N$43)</f>
        <v>-1.4250333526702832</v>
      </c>
      <c r="K199">
        <f t="shared" si="34"/>
        <v>124407069082.15582</v>
      </c>
      <c r="L199" s="1">
        <f t="shared" si="35"/>
        <v>1.5477118837612291E+22</v>
      </c>
    </row>
    <row r="200" spans="1:12">
      <c r="A200">
        <v>19.900000000000002</v>
      </c>
      <c r="B200" s="1">
        <f t="shared" si="31"/>
        <v>-0.40254903395916131</v>
      </c>
      <c r="C200" s="1">
        <f t="shared" si="32"/>
        <v>-0.40129385988572608</v>
      </c>
      <c r="D200" s="1">
        <f t="shared" si="33"/>
        <v>-0.41453885577297456</v>
      </c>
      <c r="E200" s="1">
        <f t="shared" si="27"/>
        <v>-0.43657087036891085</v>
      </c>
      <c r="F200" s="1">
        <f t="shared" si="28"/>
        <v>-0.48206020110123404</v>
      </c>
      <c r="G200" s="1">
        <f t="shared" si="29"/>
        <v>-0.55403707791003853</v>
      </c>
      <c r="H200" s="1">
        <f t="shared" si="30"/>
        <v>-0.72426979644356493</v>
      </c>
      <c r="I200" s="1">
        <f>20*LOG10((SQRT(L200+POWER(2*PI()*$N$38,2)))) - 20*LOG10((SQRT(L200+POWER(2*PI()*$N$39,2)))) - 20*LOG10((SQRT(L200+POWER(2*PI()*$N$40,2)))) + 20*LOG10($N$37*2*PI()*$N$40*$N$39/$N$38)</f>
        <v>-0.81991378407488469</v>
      </c>
      <c r="J200" s="1">
        <f>20*LOG10((SQRT(L200+POWER(2*PI()*$N$43,2)))) - 20*LOG10((SQRT(L200+POWER(2*PI()*$N$44,2)))) - 20*LOG10((SQRT(L200+POWER(2*PI()*$N$45,2)))) + 20*LOG10($N$42*2*PI()*$N$45*$N$44/$N$43)</f>
        <v>-1.4431787834584213</v>
      </c>
      <c r="K200">
        <f t="shared" si="34"/>
        <v>125035387612.87378</v>
      </c>
      <c r="L200" s="1">
        <f t="shared" si="35"/>
        <v>1.5633848155501591E+22</v>
      </c>
    </row>
    <row r="201" spans="1:12">
      <c r="A201">
        <v>20.000000000000004</v>
      </c>
      <c r="B201" s="1">
        <f t="shared" si="31"/>
        <v>-0.41525468586053194</v>
      </c>
      <c r="C201" s="1">
        <f t="shared" si="32"/>
        <v>-0.41411126571554746</v>
      </c>
      <c r="D201" s="1">
        <f t="shared" si="33"/>
        <v>-0.42753493985802038</v>
      </c>
      <c r="E201" s="1">
        <f t="shared" si="27"/>
        <v>-0.44985257146132085</v>
      </c>
      <c r="F201" s="1">
        <f t="shared" si="28"/>
        <v>-0.49580353630528862</v>
      </c>
      <c r="G201" s="1">
        <f t="shared" si="29"/>
        <v>-0.56853190412459753</v>
      </c>
      <c r="H201" s="1">
        <f t="shared" si="30"/>
        <v>-0.74004889100982041</v>
      </c>
      <c r="I201" s="1">
        <f>20*LOG10((SQRT(L201+POWER(2*PI()*$N$38,2)))) - 20*LOG10((SQRT(L201+POWER(2*PI()*$N$39,2)))) - 20*LOG10((SQRT(L201+POWER(2*PI()*$N$40,2)))) + 20*LOG10($N$37*2*PI()*$N$40*$N$39/$N$38)</f>
        <v>-0.83515243220608681</v>
      </c>
      <c r="J201" s="1">
        <f>20*LOG10((SQRT(L201+POWER(2*PI()*$N$43,2)))) - 20*LOG10((SQRT(L201+POWER(2*PI()*$N$44,2)))) - 20*LOG10((SQRT(L201+POWER(2*PI()*$N$45,2)))) + 20*LOG10($N$42*2*PI()*$N$45*$N$44/$N$43)</f>
        <v>-1.4613650157513405</v>
      </c>
      <c r="K201">
        <f t="shared" si="34"/>
        <v>125663706143.59175</v>
      </c>
      <c r="L201" s="1">
        <f t="shared" si="35"/>
        <v>1.5791367041742979E+22</v>
      </c>
    </row>
    <row r="202" spans="1:12">
      <c r="A202">
        <v>20.100000000000001</v>
      </c>
      <c r="B202" s="1">
        <f t="shared" si="31"/>
        <v>-0.42809304515415647</v>
      </c>
      <c r="C202" s="1">
        <f t="shared" si="32"/>
        <v>-0.42705972755589983</v>
      </c>
      <c r="D202" s="1">
        <f t="shared" si="33"/>
        <v>-0.44065945132084039</v>
      </c>
      <c r="E202" s="1">
        <f t="shared" si="27"/>
        <v>-0.46325852793157196</v>
      </c>
      <c r="F202" s="1">
        <f t="shared" si="28"/>
        <v>-0.50966446151809919</v>
      </c>
      <c r="G202" s="1">
        <f t="shared" si="29"/>
        <v>-0.58313367527668447</v>
      </c>
      <c r="H202" s="1">
        <f t="shared" si="30"/>
        <v>-0.75591732800296541</v>
      </c>
      <c r="I202" s="1">
        <f>20*LOG10((SQRT(L202+POWER(2*PI()*$N$38,2)))) - 20*LOG10((SQRT(L202+POWER(2*PI()*$N$39,2)))) - 20*LOG10((SQRT(L202+POWER(2*PI()*$N$40,2)))) + 20*LOG10($N$37*2*PI()*$N$40*$N$39/$N$38)</f>
        <v>-0.85046411777821618</v>
      </c>
      <c r="J202" s="1">
        <f>20*LOG10((SQRT(L202+POWER(2*PI()*$N$43,2)))) - 20*LOG10((SQRT(L202+POWER(2*PI()*$N$44,2)))) - 20*LOG10((SQRT(L202+POWER(2*PI()*$N$45,2)))) + 20*LOG10($N$42*2*PI()*$N$45*$N$44/$N$43)</f>
        <v>-1.4795910094416342</v>
      </c>
      <c r="K202">
        <f t="shared" si="34"/>
        <v>126292024674.30969</v>
      </c>
      <c r="L202" s="1">
        <f t="shared" si="35"/>
        <v>1.5949675496336448E+22</v>
      </c>
    </row>
    <row r="203" spans="1:12">
      <c r="A203">
        <v>20.200000000000003</v>
      </c>
      <c r="B203" s="1">
        <f t="shared" si="31"/>
        <v>-0.44106127492699443</v>
      </c>
      <c r="C203" s="1">
        <f t="shared" si="32"/>
        <v>-0.4401364408106474</v>
      </c>
      <c r="D203" s="1">
        <f t="shared" si="33"/>
        <v>-0.45390963672303997</v>
      </c>
      <c r="E203" s="1">
        <f t="shared" si="27"/>
        <v>-0.47678606681529345</v>
      </c>
      <c r="F203" s="1">
        <f t="shared" si="28"/>
        <v>-0.52364043048856956</v>
      </c>
      <c r="G203" s="1">
        <f t="shared" si="29"/>
        <v>-0.59784004265787871</v>
      </c>
      <c r="H203" s="1">
        <f t="shared" si="30"/>
        <v>-0.77187307189882404</v>
      </c>
      <c r="I203" s="1">
        <f>20*LOG10((SQRT(L203+POWER(2*PI()*$N$38,2)))) - 20*LOG10((SQRT(L203+POWER(2*PI()*$N$39,2)))) - 20*LOG10((SQRT(L203+POWER(2*PI()*$N$40,2)))) + 20*LOG10($N$37*2*PI()*$N$40*$N$39/$N$38)</f>
        <v>-0.86584736000571638</v>
      </c>
      <c r="J203" s="1">
        <f>20*LOG10((SQRT(L203+POWER(2*PI()*$N$43,2)))) - 20*LOG10((SQRT(L203+POWER(2*PI()*$N$44,2)))) - 20*LOG10((SQRT(L203+POWER(2*PI()*$N$45,2)))) + 20*LOG10($N$42*2*PI()*$N$45*$N$44/$N$43)</f>
        <v>-1.4978557378022117</v>
      </c>
      <c r="K203">
        <f t="shared" si="34"/>
        <v>126920343205.02766</v>
      </c>
      <c r="L203" s="1">
        <f t="shared" si="35"/>
        <v>1.6108773519282011E+22</v>
      </c>
    </row>
    <row r="204" spans="1:12">
      <c r="A204">
        <v>20.300000000000004</v>
      </c>
      <c r="B204" s="1">
        <f t="shared" si="31"/>
        <v>-0.4541565907531151</v>
      </c>
      <c r="C204" s="1">
        <f t="shared" si="32"/>
        <v>-0.45333865258550077</v>
      </c>
      <c r="D204" s="1">
        <f t="shared" si="33"/>
        <v>-0.46728279309328968</v>
      </c>
      <c r="E204" s="1">
        <f t="shared" si="27"/>
        <v>-0.49043256369355959</v>
      </c>
      <c r="F204" s="1">
        <f t="shared" si="28"/>
        <v>-0.53772894253779668</v>
      </c>
      <c r="G204" s="1">
        <f t="shared" si="29"/>
        <v>-0.61264869863194349</v>
      </c>
      <c r="H204" s="1">
        <f t="shared" si="30"/>
        <v>-0.78791412147594997</v>
      </c>
      <c r="I204" s="1">
        <f>20*LOG10((SQRT(L204+POWER(2*PI()*$N$38,2)))) - 20*LOG10((SQRT(L204+POWER(2*PI()*$N$39,2)))) - 20*LOG10((SQRT(L204+POWER(2*PI()*$N$40,2)))) + 20*LOG10($N$37*2*PI()*$N$40*$N$39/$N$38)</f>
        <v>-0.88130069812959277</v>
      </c>
      <c r="J204" s="1">
        <f>20*LOG10((SQRT(L204+POWER(2*PI()*$N$43,2)))) - 20*LOG10((SQRT(L204+POWER(2*PI()*$N$44,2)))) - 20*LOG10((SQRT(L204+POWER(2*PI()*$N$45,2)))) + 20*LOG10($N$42*2*PI()*$N$45*$N$44/$N$43)</f>
        <v>-1.5161581874022261</v>
      </c>
      <c r="K204">
        <f t="shared" si="34"/>
        <v>127548661735.74562</v>
      </c>
      <c r="L204" s="1">
        <f t="shared" si="35"/>
        <v>1.6268661110579659E+22</v>
      </c>
    </row>
    <row r="205" spans="1:12">
      <c r="A205">
        <v>20.400000000000002</v>
      </c>
      <c r="B205" s="1">
        <f t="shared" si="31"/>
        <v>-0.46737625968373209</v>
      </c>
      <c r="C205" s="1">
        <f t="shared" si="32"/>
        <v>-0.46666366070076037</v>
      </c>
      <c r="D205" s="1">
        <f t="shared" si="33"/>
        <v>-0.48077626697551068</v>
      </c>
      <c r="E205" s="1">
        <f t="shared" si="27"/>
        <v>-0.50419544179541731</v>
      </c>
      <c r="F205" s="1">
        <f t="shared" si="28"/>
        <v>-0.55192754174453285</v>
      </c>
      <c r="G205" s="1">
        <f t="shared" si="29"/>
        <v>-0.62755737594079619</v>
      </c>
      <c r="H205" s="1">
        <f t="shared" si="30"/>
        <v>-0.80403850929187115</v>
      </c>
      <c r="I205" s="1">
        <f>20*LOG10((SQRT(L205+POWER(2*PI()*$N$38,2)))) - 20*LOG10((SQRT(L205+POWER(2*PI()*$N$39,2)))) - 20*LOG10((SQRT(L205+POWER(2*PI()*$N$40,2)))) + 20*LOG10($N$37*2*PI()*$N$40*$N$39/$N$38)</f>
        <v>-0.89682269123761671</v>
      </c>
      <c r="J205" s="1">
        <f>20*LOG10((SQRT(L205+POWER(2*PI()*$N$43,2)))) - 20*LOG10((SQRT(L205+POWER(2*PI()*$N$44,2)))) - 20*LOG10((SQRT(L205+POWER(2*PI()*$N$45,2)))) + 20*LOG10($N$42*2*PI()*$N$45*$N$44/$N$43)</f>
        <v>-1.5344973580191947</v>
      </c>
      <c r="K205">
        <f t="shared" si="34"/>
        <v>128176980266.46358</v>
      </c>
      <c r="L205" s="1">
        <f t="shared" si="35"/>
        <v>1.6429338270229393E+22</v>
      </c>
    </row>
    <row r="206" spans="1:12">
      <c r="A206">
        <v>20.500000000000004</v>
      </c>
      <c r="B206" s="1">
        <f t="shared" si="31"/>
        <v>-0.48071759925747415</v>
      </c>
      <c r="C206" s="1">
        <f t="shared" si="32"/>
        <v>-0.48010881272369943</v>
      </c>
      <c r="D206" s="1">
        <f t="shared" si="33"/>
        <v>-0.49438745349556257</v>
      </c>
      <c r="E206" s="1">
        <f t="shared" si="27"/>
        <v>-0.51807217111743853</v>
      </c>
      <c r="F206" s="1">
        <f t="shared" si="28"/>
        <v>-0.56623381614437562</v>
      </c>
      <c r="G206" s="1">
        <f t="shared" si="29"/>
        <v>-0.64256384702093783</v>
      </c>
      <c r="H206" s="1">
        <f t="shared" si="30"/>
        <v>-0.82024430116479152</v>
      </c>
      <c r="I206" s="1">
        <f>20*LOG10((SQRT(L206+POWER(2*PI()*$N$38,2)))) - 20*LOG10((SQRT(L206+POWER(2*PI()*$N$39,2)))) - 20*LOG10((SQRT(L206+POWER(2*PI()*$N$40,2)))) + 20*LOG10($N$37*2*PI()*$N$40*$N$39/$N$38)</f>
        <v>-0.91241191808245503</v>
      </c>
      <c r="J206" s="1">
        <f>20*LOG10((SQRT(L206+POWER(2*PI()*$N$43,2)))) - 20*LOG10((SQRT(L206+POWER(2*PI()*$N$44,2)))) - 20*LOG10((SQRT(L206+POWER(2*PI()*$N$45,2)))) + 20*LOG10($N$42*2*PI()*$N$45*$N$44/$N$43)</f>
        <v>-1.5528722625488456</v>
      </c>
      <c r="K206">
        <f t="shared" si="34"/>
        <v>128805298797.18153</v>
      </c>
      <c r="L206" s="1">
        <f t="shared" si="35"/>
        <v>1.6590804998231215E+22</v>
      </c>
    </row>
    <row r="207" spans="1:12">
      <c r="A207">
        <v>20.6</v>
      </c>
      <c r="B207" s="1">
        <f t="shared" si="31"/>
        <v>-0.49417797653080697</v>
      </c>
      <c r="C207" s="1">
        <f t="shared" si="32"/>
        <v>-0.49367150502030199</v>
      </c>
      <c r="D207" s="1">
        <f t="shared" si="33"/>
        <v>-0.50811379544603597</v>
      </c>
      <c r="E207" s="1">
        <f t="shared" si="27"/>
        <v>-0.53206026755970015</v>
      </c>
      <c r="F207" s="1">
        <f t="shared" si="28"/>
        <v>-0.58064539694336759</v>
      </c>
      <c r="G207" s="1">
        <f t="shared" si="29"/>
        <v>-0.65766592333039853</v>
      </c>
      <c r="H207" s="1">
        <f t="shared" si="30"/>
        <v>-0.83652959566123286</v>
      </c>
      <c r="I207" s="1">
        <f>20*LOG10((SQRT(L207+POWER(2*PI()*$N$38,2)))) - 20*LOG10((SQRT(L207+POWER(2*PI()*$N$39,2)))) - 20*LOG10((SQRT(L207+POWER(2*PI()*$N$40,2)))) + 20*LOG10($N$37*2*PI()*$N$40*$N$39/$N$38)</f>
        <v>-0.92806697689840689</v>
      </c>
      <c r="J207" s="1">
        <f>20*LOG10((SQRT(L207+POWER(2*PI()*$N$43,2)))) - 20*LOG10((SQRT(L207+POWER(2*PI()*$N$44,2)))) - 20*LOG10((SQRT(L207+POWER(2*PI()*$N$45,2)))) + 20*LOG10($N$42*2*PI()*$N$45*$N$44/$N$43)</f>
        <v>-1.5712819269124623</v>
      </c>
      <c r="K207">
        <f t="shared" si="34"/>
        <v>129433617327.89949</v>
      </c>
      <c r="L207" s="1">
        <f t="shared" si="35"/>
        <v>1.6753061294585124E+22</v>
      </c>
    </row>
    <row r="208" spans="1:12">
      <c r="A208">
        <v>20.700000000000003</v>
      </c>
      <c r="B208" s="1">
        <f t="shared" si="31"/>
        <v>-0.50775480712869125</v>
      </c>
      <c r="C208" s="1">
        <f t="shared" si="32"/>
        <v>-0.50734918182598676</v>
      </c>
      <c r="D208" s="1">
        <f t="shared" si="33"/>
        <v>-0.52195278238949072</v>
      </c>
      <c r="E208" s="1">
        <f t="shared" si="27"/>
        <v>-0.54615729207790764</v>
      </c>
      <c r="F208" s="1">
        <f t="shared" si="28"/>
        <v>-0.59515995774532371</v>
      </c>
      <c r="G208" s="1">
        <f t="shared" si="29"/>
        <v>-0.67286145468585801</v>
      </c>
      <c r="H208" s="1">
        <f t="shared" si="30"/>
        <v>-0.85289252358950307</v>
      </c>
      <c r="I208" s="1">
        <f>20*LOG10((SQRT(L208+POWER(2*PI()*$N$38,2)))) - 20*LOG10((SQRT(L208+POWER(2*PI()*$N$39,2)))) - 20*LOG10((SQRT(L208+POWER(2*PI()*$N$40,2)))) + 20*LOG10($N$37*2*PI()*$N$40*$N$39/$N$38)</f>
        <v>-0.94378648521586683</v>
      </c>
      <c r="J208" s="1">
        <f>20*LOG10((SQRT(L208+POWER(2*PI()*$N$43,2)))) - 20*LOG10((SQRT(L208+POWER(2*PI()*$N$44,2)))) - 20*LOG10((SQRT(L208+POWER(2*PI()*$N$45,2)))) + 20*LOG10($N$42*2*PI()*$N$45*$N$44/$N$43)</f>
        <v>-1.5897253899622115</v>
      </c>
      <c r="K208">
        <f t="shared" si="34"/>
        <v>130061935858.61746</v>
      </c>
      <c r="L208" s="1">
        <f t="shared" si="35"/>
        <v>1.6916107159291124E+22</v>
      </c>
    </row>
    <row r="209" spans="1:12">
      <c r="A209">
        <v>20.800000000000004</v>
      </c>
      <c r="B209" s="1">
        <f t="shared" si="31"/>
        <v>-0.52144555431399908</v>
      </c>
      <c r="C209" s="1">
        <f t="shared" si="32"/>
        <v>-0.52113933433557236</v>
      </c>
      <c r="D209" s="1">
        <f t="shared" si="33"/>
        <v>-0.5359019497789177</v>
      </c>
      <c r="E209" s="1">
        <f t="shared" si="27"/>
        <v>-0.56036084985211687</v>
      </c>
      <c r="F209" s="1">
        <f t="shared" si="28"/>
        <v>-0.6097752137928012</v>
      </c>
      <c r="G209" s="1">
        <f t="shared" si="29"/>
        <v>-0.6881483286105663</v>
      </c>
      <c r="H209" s="1">
        <f t="shared" si="30"/>
        <v>-0.86933124749904778</v>
      </c>
      <c r="I209" s="1">
        <f>20*LOG10((SQRT(L209+POWER(2*PI()*$N$38,2)))) - 20*LOG10((SQRT(L209+POWER(2*PI()*$N$39,2)))) - 20*LOG10((SQRT(L209+POWER(2*PI()*$N$40,2)))) + 20*LOG10($N$37*2*PI()*$N$40*$N$39/$N$38)</f>
        <v>-0.95956907967465099</v>
      </c>
      <c r="J209" s="1">
        <f>20*LOG10((SQRT(L209+POWER(2*PI()*$N$43,2)))) - 20*LOG10((SQRT(L209+POWER(2*PI()*$N$44,2)))) - 20*LOG10((SQRT(L209+POWER(2*PI()*$N$45,2)))) + 20*LOG10($N$42*2*PI()*$N$45*$N$44/$N$43)</f>
        <v>-1.6082017033838554</v>
      </c>
      <c r="K209">
        <f t="shared" si="34"/>
        <v>130690254389.33542</v>
      </c>
      <c r="L209" s="1">
        <f t="shared" si="35"/>
        <v>1.7079942592349205E+22</v>
      </c>
    </row>
    <row r="210" spans="1:12">
      <c r="A210">
        <v>20.900000000000002</v>
      </c>
      <c r="B210" s="1">
        <f t="shared" si="31"/>
        <v>-0.53524772807631393</v>
      </c>
      <c r="C210" s="1">
        <f t="shared" si="32"/>
        <v>-0.53503949981069354</v>
      </c>
      <c r="D210" s="1">
        <f t="shared" si="33"/>
        <v>-0.54995887809539568</v>
      </c>
      <c r="E210" s="1">
        <f t="shared" si="27"/>
        <v>-0.57466858947049104</v>
      </c>
      <c r="F210" s="1">
        <f t="shared" si="28"/>
        <v>-0.62448892122145594</v>
      </c>
      <c r="G210" s="1">
        <f t="shared" si="29"/>
        <v>-0.7035244696920131</v>
      </c>
      <c r="H210" s="1">
        <f t="shared" si="30"/>
        <v>-0.88584396118596942</v>
      </c>
      <c r="I210" s="1">
        <f>20*LOG10((SQRT(L210+POWER(2*PI()*$N$38,2)))) - 20*LOG10((SQRT(L210+POWER(2*PI()*$N$39,2)))) - 20*LOG10((SQRT(L210+POWER(2*PI()*$N$40,2)))) + 20*LOG10($N$37*2*PI()*$N$40*$N$39/$N$38)</f>
        <v>-0.97541341583601593</v>
      </c>
      <c r="J210" s="1">
        <f>20*LOG10((SQRT(L210+POWER(2*PI()*$N$43,2)))) - 20*LOG10((SQRT(L210+POWER(2*PI()*$N$44,2)))) - 20*LOG10((SQRT(L210+POWER(2*PI()*$N$45,2)))) + 20*LOG10($N$42*2*PI()*$N$45*$N$44/$N$43)</f>
        <v>-1.6267099315981852</v>
      </c>
      <c r="K210">
        <f t="shared" si="34"/>
        <v>131318572920.05336</v>
      </c>
      <c r="L210" s="1">
        <f t="shared" si="35"/>
        <v>1.7244567593759371E+22</v>
      </c>
    </row>
    <row r="211" spans="1:12">
      <c r="A211">
        <v>21.000000000000004</v>
      </c>
      <c r="B211" s="1">
        <f t="shared" si="31"/>
        <v>-0.54915888423903425</v>
      </c>
      <c r="C211" s="1">
        <f t="shared" si="32"/>
        <v>-0.54904726070583365</v>
      </c>
      <c r="D211" s="1">
        <f t="shared" si="33"/>
        <v>-0.56412119200322763</v>
      </c>
      <c r="E211" s="1">
        <f t="shared" si="27"/>
        <v>-0.58907820212905904</v>
      </c>
      <c r="F211" s="1">
        <f t="shared" si="28"/>
        <v>-0.63929887632767191</v>
      </c>
      <c r="G211" s="1">
        <f t="shared" si="29"/>
        <v>-0.71898783894982898</v>
      </c>
      <c r="H211" s="1">
        <f t="shared" si="30"/>
        <v>-0.90242888920431596</v>
      </c>
      <c r="I211" s="1">
        <f>20*LOG10((SQRT(L211+POWER(2*PI()*$N$38,2)))) - 20*LOG10((SQRT(L211+POWER(2*PI()*$N$39,2)))) - 20*LOG10((SQRT(L211+POWER(2*PI()*$N$40,2)))) + 20*LOG10($N$37*2*PI()*$N$40*$N$39/$N$38)</f>
        <v>-0.9913181679933416</v>
      </c>
      <c r="J211" s="1">
        <f>20*LOG10((SQRT(L211+POWER(2*PI()*$N$43,2)))) - 20*LOG10((SQRT(L211+POWER(2*PI()*$N$44,2)))) - 20*LOG10((SQRT(L211+POWER(2*PI()*$N$45,2)))) + 20*LOG10($N$42*2*PI()*$N$45*$N$44/$N$43)</f>
        <v>-1.6452491516599821</v>
      </c>
      <c r="K211">
        <f t="shared" si="34"/>
        <v>131946891450.77135</v>
      </c>
      <c r="L211" s="1">
        <f t="shared" si="35"/>
        <v>1.7409982163521636E+22</v>
      </c>
    </row>
    <row r="212" spans="1:12">
      <c r="A212">
        <v>21.1</v>
      </c>
      <c r="B212" s="1">
        <f t="shared" si="31"/>
        <v>-0.5631766235845248</v>
      </c>
      <c r="C212" s="1">
        <f t="shared" si="32"/>
        <v>-0.56316024381123952</v>
      </c>
      <c r="D212" s="1">
        <f t="shared" si="33"/>
        <v>-0.57838655952090789</v>
      </c>
      <c r="E212" s="1">
        <f t="shared" si="27"/>
        <v>-0.6035874208460541</v>
      </c>
      <c r="F212" s="1">
        <f t="shared" si="28"/>
        <v>-0.65420291484923609</v>
      </c>
      <c r="G212" s="1">
        <f t="shared" si="29"/>
        <v>-0.73453643321366258</v>
      </c>
      <c r="H212" s="1">
        <f t="shared" si="30"/>
        <v>-0.9190842863832529</v>
      </c>
      <c r="I212" s="1">
        <f>20*LOG10((SQRT(L212+POWER(2*PI()*$N$38,2)))) - 20*LOG10((SQRT(L212+POWER(2*PI()*$N$39,2)))) - 20*LOG10((SQRT(L212+POWER(2*PI()*$N$40,2)))) + 20*LOG10($N$37*2*PI()*$N$40*$N$39/$N$38)</f>
        <v>-1.0072820289819333</v>
      </c>
      <c r="J212" s="1">
        <f>20*LOG10((SQRT(L212+POWER(2*PI()*$N$43,2)))) - 20*LOG10((SQRT(L212+POWER(2*PI()*$N$44,2)))) - 20*LOG10((SQRT(L212+POWER(2*PI()*$N$45,2)))) + 20*LOG10($N$42*2*PI()*$N$45*$N$44/$N$43)</f>
        <v>-1.6638184531556135</v>
      </c>
      <c r="K212">
        <f t="shared" si="34"/>
        <v>132575209981.48927</v>
      </c>
      <c r="L212" s="1">
        <f t="shared" si="35"/>
        <v>1.7576186301635973E+22</v>
      </c>
    </row>
    <row r="213" spans="1:12">
      <c r="A213">
        <v>21.200000000000003</v>
      </c>
      <c r="B213" s="1">
        <f t="shared" si="31"/>
        <v>-0.57729859099703162</v>
      </c>
      <c r="C213" s="1">
        <f t="shared" si="32"/>
        <v>-0.57737611941340106</v>
      </c>
      <c r="D213" s="1">
        <f t="shared" si="33"/>
        <v>-0.59275269120865914</v>
      </c>
      <c r="E213" s="1">
        <f t="shared" si="27"/>
        <v>-0.61819401969157184</v>
      </c>
      <c r="F213" s="1">
        <f t="shared" si="28"/>
        <v>-0.66919891125863273</v>
      </c>
      <c r="G213" s="1">
        <f t="shared" si="29"/>
        <v>-0.75016828451120432</v>
      </c>
      <c r="H213" s="1">
        <f t="shared" si="30"/>
        <v>-0.93580843735074382</v>
      </c>
      <c r="I213" s="1">
        <f>20*LOG10((SQRT(L213+POWER(2*PI()*$N$38,2)))) - 20*LOG10((SQRT(L213+POWER(2*PI()*$N$39,2)))) - 20*LOG10((SQRT(L213+POWER(2*PI()*$N$40,2)))) + 20*LOG10($N$37*2*PI()*$N$40*$N$39/$N$38)</f>
        <v>-1.023303709988312</v>
      </c>
      <c r="J213" s="1">
        <f>20*LOG10((SQRT(L213+POWER(2*PI()*$N$43,2)))) - 20*LOG10((SQRT(L213+POWER(2*PI()*$N$44,2)))) - 20*LOG10((SQRT(L213+POWER(2*PI()*$N$45,2)))) + 20*LOG10($N$42*2*PI()*$N$45*$N$44/$N$43)</f>
        <v>-1.6824169380991805</v>
      </c>
      <c r="K213">
        <f t="shared" si="34"/>
        <v>133203528512.20724</v>
      </c>
      <c r="L213" s="1">
        <f t="shared" si="35"/>
        <v>1.7743180008102409E+22</v>
      </c>
    </row>
    <row r="214" spans="1:12">
      <c r="A214">
        <v>21.300000000000004</v>
      </c>
      <c r="B214" s="1">
        <f t="shared" si="31"/>
        <v>-0.5915224746228489</v>
      </c>
      <c r="C214" s="1">
        <f t="shared" si="32"/>
        <v>-0.59169260047187322</v>
      </c>
      <c r="D214" s="1">
        <f t="shared" si="33"/>
        <v>-0.60721733937180034</v>
      </c>
      <c r="E214" s="1">
        <f t="shared" si="27"/>
        <v>-0.63289581303121167</v>
      </c>
      <c r="F214" s="1">
        <f t="shared" si="28"/>
        <v>-0.68428477806889987</v>
      </c>
      <c r="G214" s="1">
        <f t="shared" si="29"/>
        <v>-0.76588145946524833</v>
      </c>
      <c r="H214" s="1">
        <f t="shared" si="30"/>
        <v>-0.95259965606237529</v>
      </c>
      <c r="I214" s="1">
        <f>20*LOG10((SQRT(L214+POWER(2*PI()*$N$38,2)))) - 20*LOG10((SQRT(L214+POWER(2*PI()*$N$39,2)))) - 20*LOG10((SQRT(L214+POWER(2*PI()*$N$40,2)))) + 20*LOG10($N$37*2*PI()*$N$40*$N$39/$N$38)</f>
        <v>-1.0393819403580835</v>
      </c>
      <c r="J214" s="1">
        <f>20*LOG10((SQRT(L214+POWER(2*PI()*$N$43,2)))) - 20*LOG10((SQRT(L214+POWER(2*PI()*$N$44,2)))) - 20*LOG10((SQRT(L214+POWER(2*PI()*$N$45,2)))) + 20*LOG10($N$42*2*PI()*$N$45*$N$44/$N$43)</f>
        <v>-1.7010437208268456</v>
      </c>
      <c r="K214">
        <f t="shared" si="34"/>
        <v>133831847042.9252</v>
      </c>
      <c r="L214" s="1">
        <f t="shared" si="35"/>
        <v>1.7910963282920927E+22</v>
      </c>
    </row>
    <row r="215" spans="1:12">
      <c r="A215">
        <v>21.400000000000002</v>
      </c>
      <c r="B215" s="1">
        <f t="shared" si="31"/>
        <v>-0.60584600504796526</v>
      </c>
      <c r="C215" s="1">
        <f t="shared" si="32"/>
        <v>-0.60610744181326481</v>
      </c>
      <c r="D215" s="1">
        <f t="shared" si="33"/>
        <v>-0.62177829727994549</v>
      </c>
      <c r="E215" s="1">
        <f t="shared" si="27"/>
        <v>-0.64769065478503762</v>
      </c>
      <c r="F215" s="1">
        <f t="shared" si="28"/>
        <v>-0.69945846515244625</v>
      </c>
      <c r="G215" s="1">
        <f t="shared" si="29"/>
        <v>-0.78167405870169659</v>
      </c>
      <c r="H215" s="1">
        <f t="shared" si="30"/>
        <v>-0.96945628533757144</v>
      </c>
      <c r="I215" s="1">
        <f>20*LOG10((SQRT(L215+POWER(2*PI()*$N$38,2)))) - 20*LOG10((SQRT(L215+POWER(2*PI()*$N$39,2)))) - 20*LOG10((SQRT(L215+POWER(2*PI()*$N$40,2)))) + 20*LOG10($N$37*2*PI()*$N$40*$N$39/$N$38)</f>
        <v>-1.0555154674048026</v>
      </c>
      <c r="J215" s="1">
        <f>20*LOG10((SQRT(L215+POWER(2*PI()*$N$43,2)))) - 20*LOG10((SQRT(L215+POWER(2*PI()*$N$44,2)))) - 20*LOG10((SQRT(L215+POWER(2*PI()*$N$45,2)))) + 20*LOG10($N$42*2*PI()*$N$45*$N$44/$N$43)</f>
        <v>-1.719697927890536</v>
      </c>
      <c r="K215">
        <f t="shared" si="34"/>
        <v>134460165573.64317</v>
      </c>
      <c r="L215" s="1">
        <f t="shared" si="35"/>
        <v>1.8079536126091537E+22</v>
      </c>
    </row>
    <row r="216" spans="1:12">
      <c r="A216">
        <v>21.500000000000004</v>
      </c>
      <c r="B216" s="1">
        <f t="shared" si="31"/>
        <v>-0.62026695449111457</v>
      </c>
      <c r="C216" s="1">
        <f t="shared" si="32"/>
        <v>-0.6206184393401486</v>
      </c>
      <c r="D216" s="1">
        <f t="shared" si="33"/>
        <v>-0.63643339840083968</v>
      </c>
      <c r="E216" s="1">
        <f t="shared" si="27"/>
        <v>-0.6625764376991583</v>
      </c>
      <c r="F216" s="1">
        <f t="shared" si="28"/>
        <v>-0.71471795907100955</v>
      </c>
      <c r="G216" s="1">
        <f t="shared" si="29"/>
        <v>-0.79754421626546446</v>
      </c>
      <c r="H216" s="1">
        <f t="shared" si="30"/>
        <v>-0.98637669640007175</v>
      </c>
      <c r="I216" s="1">
        <f>20*LOG10((SQRT(L216+POWER(2*PI()*$N$38,2)))) - 20*LOG10((SQRT(L216+POWER(2*PI()*$N$39,2)))) - 20*LOG10((SQRT(L216+POWER(2*PI()*$N$40,2)))) + 20*LOG10($N$37*2*PI()*$N$40*$N$39/$N$38)</f>
        <v>-1.0717030562161654</v>
      </c>
      <c r="J216" s="1">
        <f>20*LOG10((SQRT(L216+POWER(2*PI()*$N$43,2)))) - 20*LOG10((SQRT(L216+POWER(2*PI()*$N$44,2)))) - 20*LOG10((SQRT(L216+POWER(2*PI()*$N$45,2)))) + 20*LOG10($N$42*2*PI()*$N$45*$N$44/$N$43)</f>
        <v>-1.7383786979494289</v>
      </c>
      <c r="K216">
        <f t="shared" si="34"/>
        <v>135088484104.36113</v>
      </c>
      <c r="L216" s="1">
        <f t="shared" si="35"/>
        <v>1.824889853761423E+22</v>
      </c>
    </row>
    <row r="217" spans="1:12">
      <c r="A217">
        <v>21.6</v>
      </c>
      <c r="B217" s="1">
        <f t="shared" si="31"/>
        <v>-0.6347831360143914</v>
      </c>
      <c r="C217" s="1">
        <f t="shared" si="32"/>
        <v>-0.63522342925676867</v>
      </c>
      <c r="D217" s="1">
        <f t="shared" si="33"/>
        <v>-0.65118051564982693</v>
      </c>
      <c r="E217" s="1">
        <f t="shared" si="27"/>
        <v>-0.67755109263222835</v>
      </c>
      <c r="F217" s="1">
        <f t="shared" si="28"/>
        <v>-0.73006128241848955</v>
      </c>
      <c r="G217" s="1">
        <f t="shared" si="29"/>
        <v>-0.81349009904724312</v>
      </c>
      <c r="H217" s="1">
        <f t="shared" si="30"/>
        <v>-1.003359288426168</v>
      </c>
      <c r="I217" s="1">
        <f>20*LOG10((SQRT(L217+POWER(2*PI()*$N$38,2)))) - 20*LOG10((SQRT(L217+POWER(2*PI()*$N$39,2)))) - 20*LOG10((SQRT(L217+POWER(2*PI()*$N$40,2)))) + 20*LOG10($N$37*2*PI()*$N$40*$N$39/$N$38)</f>
        <v>-1.0879434894626172</v>
      </c>
      <c r="J217" s="1">
        <f>20*LOG10((SQRT(L217+POWER(2*PI()*$N$43,2)))) - 20*LOG10((SQRT(L217+POWER(2*PI()*$N$44,2)))) - 20*LOG10((SQRT(L217+POWER(2*PI()*$N$45,2)))) + 20*LOG10($N$42*2*PI()*$N$45*$N$44/$N$43)</f>
        <v>-1.7570851816616369</v>
      </c>
      <c r="K217">
        <f t="shared" si="34"/>
        <v>135716802635.07906</v>
      </c>
      <c r="L217" s="1">
        <f t="shared" si="35"/>
        <v>1.8419050517489001E+22</v>
      </c>
    </row>
    <row r="218" spans="1:12">
      <c r="A218">
        <v>21.700000000000003</v>
      </c>
      <c r="B218" s="1">
        <f t="shared" si="31"/>
        <v>-0.64939240274875942</v>
      </c>
      <c r="C218" s="1">
        <f t="shared" si="32"/>
        <v>-0.64992028730932816</v>
      </c>
      <c r="D218" s="1">
        <f t="shared" si="33"/>
        <v>-0.66601756065327322</v>
      </c>
      <c r="E218" s="1">
        <f t="shared" si="27"/>
        <v>-0.69261258785473956</v>
      </c>
      <c r="F218" s="1">
        <f t="shared" si="28"/>
        <v>-0.74548649317506488</v>
      </c>
      <c r="G218" s="1">
        <f t="shared" si="29"/>
        <v>-0.82950990621881715</v>
      </c>
      <c r="H218" s="1">
        <f t="shared" si="30"/>
        <v>-1.0204024880973748</v>
      </c>
      <c r="I218" s="1">
        <f>20*LOG10((SQRT(L218+POWER(2*PI()*$N$38,2)))) - 20*LOG10((SQRT(L218+POWER(2*PI()*$N$39,2)))) - 20*LOG10((SQRT(L218+POWER(2*PI()*$N$40,2)))) + 20*LOG10($N$37*2*PI()*$N$40*$N$39/$N$38)</f>
        <v>-1.104235567203574</v>
      </c>
      <c r="J218" s="1">
        <f>20*LOG10((SQRT(L218+POWER(2*PI()*$N$43,2)))) - 20*LOG10((SQRT(L218+POWER(2*PI()*$N$44,2)))) - 20*LOG10((SQRT(L218+POWER(2*PI()*$N$45,2)))) + 20*LOG10($N$42*2*PI()*$N$45*$N$44/$N$43)</f>
        <v>-1.7758165415735618</v>
      </c>
      <c r="K218">
        <f t="shared" si="34"/>
        <v>136345121165.79706</v>
      </c>
      <c r="L218" s="1">
        <f t="shared" si="35"/>
        <v>1.8589992065715881E+22</v>
      </c>
    </row>
    <row r="219" spans="1:12">
      <c r="A219">
        <v>21.800000000000004</v>
      </c>
      <c r="B219" s="1">
        <f t="shared" si="31"/>
        <v>-0.6640926471357318</v>
      </c>
      <c r="C219" s="1">
        <f t="shared" si="32"/>
        <v>-0.66470692804222153</v>
      </c>
      <c r="D219" s="1">
        <f t="shared" si="33"/>
        <v>-0.68094248302716665</v>
      </c>
      <c r="E219" s="1">
        <f t="shared" si="27"/>
        <v>-0.70775892836221033</v>
      </c>
      <c r="F219" s="1">
        <f t="shared" si="28"/>
        <v>-0.76099168407324669</v>
      </c>
      <c r="G219" s="1">
        <f t="shared" si="29"/>
        <v>-0.84560186867781795</v>
      </c>
      <c r="H219" s="1">
        <f t="shared" si="30"/>
        <v>-1.0375047491606892</v>
      </c>
      <c r="I219" s="1">
        <f>20*LOG10((SQRT(L219+POWER(2*PI()*$N$38,2)))) - 20*LOG10((SQRT(L219+POWER(2*PI()*$N$39,2)))) - 20*LOG10((SQRT(L219+POWER(2*PI()*$N$40,2)))) + 20*LOG10($N$37*2*PI()*$N$40*$N$39/$N$38)</f>
        <v>-1.1205781066950919</v>
      </c>
      <c r="J219" s="1">
        <f>20*LOG10((SQRT(L219+POWER(2*PI()*$N$43,2)))) - 20*LOG10((SQRT(L219+POWER(2*PI()*$N$44,2)))) - 20*LOG10((SQRT(L219+POWER(2*PI()*$N$45,2)))) + 20*LOG10($N$42*2*PI()*$N$45*$N$44/$N$43)</f>
        <v>-1.7945719520095054</v>
      </c>
      <c r="K219">
        <f t="shared" si="34"/>
        <v>136973439696.51501</v>
      </c>
      <c r="L219" s="1">
        <f t="shared" si="35"/>
        <v>1.8761723182294835E+22</v>
      </c>
    </row>
    <row r="220" spans="1:12">
      <c r="A220">
        <v>21.900000000000002</v>
      </c>
      <c r="B220" s="1">
        <f t="shared" si="31"/>
        <v>-0.67888180018394451</v>
      </c>
      <c r="C220" s="1">
        <f t="shared" si="32"/>
        <v>-0.67958130406813666</v>
      </c>
      <c r="D220" s="1">
        <f t="shared" si="33"/>
        <v>-0.69595326966907578</v>
      </c>
      <c r="E220" s="1">
        <f t="shared" si="27"/>
        <v>-0.72298815520051107</v>
      </c>
      <c r="F220" s="1">
        <f t="shared" si="28"/>
        <v>-0.77657498197496011</v>
      </c>
      <c r="G220" s="1">
        <f t="shared" si="29"/>
        <v>-0.86176424850162903</v>
      </c>
      <c r="H220" s="1">
        <f t="shared" si="30"/>
        <v>-1.0546645519932838</v>
      </c>
      <c r="I220" s="1">
        <f>20*LOG10((SQRT(L220+POWER(2*PI()*$N$38,2)))) - 20*LOG10((SQRT(L220+POWER(2*PI()*$N$39,2)))) - 20*LOG10((SQRT(L220+POWER(2*PI()*$N$40,2)))) + 20*LOG10($N$37*2*PI()*$N$40*$N$39/$N$38)</f>
        <v>-1.1369699421969983</v>
      </c>
      <c r="J220" s="1">
        <f>20*LOG10((SQRT(L220+POWER(2*PI()*$N$43,2)))) - 20*LOG10((SQRT(L220+POWER(2*PI()*$N$44,2)))) - 20*LOG10((SQRT(L220+POWER(2*PI()*$N$45,2)))) + 20*LOG10($N$42*2*PI()*$N$45*$N$44/$N$43)</f>
        <v>-1.8133505989599996</v>
      </c>
      <c r="K220">
        <f t="shared" si="34"/>
        <v>137601758227.23294</v>
      </c>
      <c r="L220" s="1">
        <f t="shared" si="35"/>
        <v>1.8934243867225867E+22</v>
      </c>
    </row>
    <row r="221" spans="1:12">
      <c r="A221">
        <v>22.000000000000004</v>
      </c>
      <c r="B221" s="1">
        <f t="shared" si="31"/>
        <v>-0.69375783074042374</v>
      </c>
      <c r="C221" s="1">
        <f t="shared" si="32"/>
        <v>-0.69454140535290776</v>
      </c>
      <c r="D221" s="1">
        <f t="shared" si="33"/>
        <v>-0.71104794406392102</v>
      </c>
      <c r="E221" s="1">
        <f t="shared" si="27"/>
        <v>-0.73829834480460477</v>
      </c>
      <c r="F221" s="1">
        <f t="shared" si="28"/>
        <v>-0.79223454725990905</v>
      </c>
      <c r="G221" s="1">
        <f t="shared" si="29"/>
        <v>-0.87799533840995991</v>
      </c>
      <c r="H221" s="1">
        <f t="shared" si="30"/>
        <v>-1.0718804031741342</v>
      </c>
      <c r="I221" s="1">
        <f>20*LOG10((SQRT(L221+POWER(2*PI()*$N$38,2)))) - 20*LOG10((SQRT(L221+POWER(2*PI()*$N$39,2)))) - 20*LOG10((SQRT(L221+POWER(2*PI()*$N$40,2)))) + 20*LOG10($N$37*2*PI()*$N$40*$N$39/$N$38)</f>
        <v>-1.1534099247805045</v>
      </c>
      <c r="J221" s="1">
        <f>20*LOG10((SQRT(L221+POWER(2*PI()*$N$43,2)))) - 20*LOG10((SQRT(L221+POWER(2*PI()*$N$44,2)))) - 20*LOG10((SQRT(L221+POWER(2*PI()*$N$45,2)))) + 20*LOG10($N$42*2*PI()*$N$45*$N$44/$N$43)</f>
        <v>-1.8321516799693711</v>
      </c>
      <c r="K221">
        <f t="shared" si="34"/>
        <v>138230076757.9509</v>
      </c>
      <c r="L221" s="1">
        <f t="shared" si="35"/>
        <v>1.9107554120508998E+22</v>
      </c>
    </row>
    <row r="222" spans="1:12">
      <c r="A222">
        <v>22.1</v>
      </c>
      <c r="B222" s="1">
        <f t="shared" si="31"/>
        <v>-0.70871874477703045</v>
      </c>
      <c r="C222" s="1">
        <f t="shared" si="32"/>
        <v>-0.70958525851494869</v>
      </c>
      <c r="D222" s="1">
        <f t="shared" si="33"/>
        <v>-0.72622456560370097</v>
      </c>
      <c r="E222" s="1">
        <f t="shared" si="27"/>
        <v>-0.75368760834962245</v>
      </c>
      <c r="F222" s="1">
        <f t="shared" si="28"/>
        <v>-0.80796857322513915</v>
      </c>
      <c r="G222" s="1">
        <f t="shared" si="29"/>
        <v>-0.89429346123665709</v>
      </c>
      <c r="H222" s="1">
        <f t="shared" si="30"/>
        <v>-1.0891508350612185</v>
      </c>
      <c r="I222" s="1">
        <f>20*LOG10((SQRT(L222+POWER(2*PI()*$N$38,2)))) - 20*LOG10((SQRT(L222+POWER(2*PI()*$N$39,2)))) - 20*LOG10((SQRT(L222+POWER(2*PI()*$N$40,2)))) + 20*LOG10($N$37*2*PI()*$N$40*$N$39/$N$38)</f>
        <v>-1.1698969221360187</v>
      </c>
      <c r="J222" s="1">
        <f>20*LOG10((SQRT(L222+POWER(2*PI()*$N$43,2)))) - 20*LOG10((SQRT(L222+POWER(2*PI()*$N$44,2)))) - 20*LOG10((SQRT(L222+POWER(2*PI()*$N$45,2)))) + 20*LOG10($N$42*2*PI()*$N$45*$N$44/$N$43)</f>
        <v>-1.8509744040229066</v>
      </c>
      <c r="K222">
        <f t="shared" si="34"/>
        <v>138858395288.66888</v>
      </c>
      <c r="L222" s="1">
        <f t="shared" si="35"/>
        <v>1.9281653942144219E+22</v>
      </c>
    </row>
    <row r="223" spans="1:12">
      <c r="A223">
        <v>22.200000000000003</v>
      </c>
      <c r="B223" s="1">
        <f t="shared" si="31"/>
        <v>-0.72376258469043364</v>
      </c>
      <c r="C223" s="1">
        <f t="shared" si="32"/>
        <v>-0.72471092613787391</v>
      </c>
      <c r="D223" s="1">
        <f t="shared" si="33"/>
        <v>-0.74148122892012225</v>
      </c>
      <c r="E223" s="1">
        <f t="shared" si="27"/>
        <v>-0.76915409111384747</v>
      </c>
      <c r="F223" s="1">
        <f t="shared" si="28"/>
        <v>-0.82377528549520207</v>
      </c>
      <c r="G223" s="1">
        <f t="shared" si="29"/>
        <v>-0.91065696940995622</v>
      </c>
      <c r="H223" s="1">
        <f t="shared" si="30"/>
        <v>-1.1064744053745699</v>
      </c>
      <c r="I223" s="1">
        <f>20*LOG10((SQRT(L223+POWER(2*PI()*$N$38,2)))) - 20*LOG10((SQRT(L223+POWER(2*PI()*$N$39,2)))) - 20*LOG10((SQRT(L223+POWER(2*PI()*$N$40,2)))) + 20*LOG10($N$37*2*PI()*$N$40*$N$39/$N$38)</f>
        <v>-1.1864298183814412</v>
      </c>
      <c r="J223" s="1">
        <f>20*LOG10((SQRT(L223+POWER(2*PI()*$N$43,2)))) - 20*LOG10((SQRT(L223+POWER(2*PI()*$N$44,2)))) - 20*LOG10((SQRT(L223+POWER(2*PI()*$N$45,2)))) + 20*LOG10($N$42*2*PI()*$N$45*$N$44/$N$43)</f>
        <v>-1.8698179914337061</v>
      </c>
      <c r="K223">
        <f t="shared" si="34"/>
        <v>139486713819.38684</v>
      </c>
      <c r="L223" s="1">
        <f t="shared" si="35"/>
        <v>1.9456543332131523E+22</v>
      </c>
    </row>
    <row r="224" spans="1:12">
      <c r="A224">
        <v>22.300000000000004</v>
      </c>
      <c r="B224" s="1">
        <f t="shared" si="31"/>
        <v>-0.7388874286167777</v>
      </c>
      <c r="C224" s="1">
        <f t="shared" si="32"/>
        <v>-0.73991650609718818</v>
      </c>
      <c r="D224" s="1">
        <f t="shared" si="33"/>
        <v>-0.75681606323018968</v>
      </c>
      <c r="E224" s="1">
        <f t="shared" si="27"/>
        <v>-0.78469597185457474</v>
      </c>
      <c r="F224" s="1">
        <f t="shared" si="28"/>
        <v>-0.83965294144323366</v>
      </c>
      <c r="G224" s="1">
        <f t="shared" si="29"/>
        <v>-0.92708424444160187</v>
      </c>
      <c r="H224" s="1">
        <f t="shared" si="30"/>
        <v>-1.1238496967856122</v>
      </c>
      <c r="I224" s="1">
        <f>20*LOG10((SQRT(L224+POWER(2*PI()*$N$38,2)))) - 20*LOG10((SQRT(L224+POWER(2*PI()*$N$39,2)))) - 20*LOG10((SQRT(L224+POWER(2*PI()*$N$40,2)))) + 20*LOG10($N$37*2*PI()*$N$40*$N$39/$N$38)</f>
        <v>-1.2030075138708298</v>
      </c>
      <c r="J224" s="1">
        <f>20*LOG10((SQRT(L224+POWER(2*PI()*$N$43,2)))) - 20*LOG10((SQRT(L224+POWER(2*PI()*$N$44,2)))) - 20*LOG10((SQRT(L224+POWER(2*PI()*$N$45,2)))) + 20*LOG10($N$42*2*PI()*$N$45*$N$44/$N$43)</f>
        <v>-1.8886816737284846</v>
      </c>
      <c r="K224">
        <f t="shared" si="34"/>
        <v>140115032350.1048</v>
      </c>
      <c r="L224" s="1">
        <f t="shared" si="35"/>
        <v>1.9632222290470913E+22</v>
      </c>
    </row>
    <row r="225" spans="1:12">
      <c r="A225">
        <v>22.400000000000002</v>
      </c>
      <c r="B225" s="1">
        <f t="shared" si="31"/>
        <v>-0.75409138975931</v>
      </c>
      <c r="C225" s="1">
        <f t="shared" si="32"/>
        <v>-0.75520013089996496</v>
      </c>
      <c r="D225" s="1">
        <f t="shared" si="33"/>
        <v>-0.77222723169467145</v>
      </c>
      <c r="E225" s="1">
        <f t="shared" si="27"/>
        <v>-0.80031146219465654</v>
      </c>
      <c r="F225" s="1">
        <f t="shared" si="28"/>
        <v>-0.85559982962197978</v>
      </c>
      <c r="G225" s="1">
        <f t="shared" si="29"/>
        <v>-0.94357369642432332</v>
      </c>
      <c r="H225" s="1">
        <f t="shared" si="30"/>
        <v>-1.1412753165114964</v>
      </c>
      <c r="I225" s="1">
        <f>20*LOG10((SQRT(L225+POWER(2*PI()*$N$38,2)))) - 20*LOG10((SQRT(L225+POWER(2*PI()*$N$39,2)))) - 20*LOG10((SQRT(L225+POWER(2*PI()*$N$40,2)))) + 20*LOG10($N$37*2*PI()*$N$40*$N$39/$N$38)</f>
        <v>-1.2196289250039172</v>
      </c>
      <c r="J225" s="1">
        <f>20*LOG10((SQRT(L225+POWER(2*PI()*$N$43,2)))) - 20*LOG10((SQRT(L225+POWER(2*PI()*$N$44,2)))) - 20*LOG10((SQRT(L225+POWER(2*PI()*$N$45,2)))) + 20*LOG10($N$42*2*PI()*$N$45*$N$44/$N$43)</f>
        <v>-1.9075646935337431</v>
      </c>
      <c r="K225">
        <f t="shared" si="34"/>
        <v>140743350880.82272</v>
      </c>
      <c r="L225" s="1">
        <f t="shared" si="35"/>
        <v>1.9808690817162382E+22</v>
      </c>
    </row>
    <row r="226" spans="1:12">
      <c r="A226">
        <v>22.500000000000004</v>
      </c>
      <c r="B226" s="1">
        <f t="shared" si="31"/>
        <v>-0.76937261572993521</v>
      </c>
      <c r="C226" s="1">
        <f t="shared" si="32"/>
        <v>-0.77055996703779783</v>
      </c>
      <c r="D226" s="1">
        <f t="shared" si="33"/>
        <v>-0.78771293078872873</v>
      </c>
      <c r="E226" s="1">
        <f t="shared" si="27"/>
        <v>-0.81599880602155395</v>
      </c>
      <c r="F226" s="1">
        <f t="shared" si="28"/>
        <v>-0.87161426920573604</v>
      </c>
      <c r="G226" s="1">
        <f t="shared" si="29"/>
        <v>-0.96012376353766626</v>
      </c>
      <c r="H226" s="1">
        <f t="shared" si="30"/>
        <v>-1.1587498959162303</v>
      </c>
      <c r="I226" s="1">
        <f>20*LOG10((SQRT(L226+POWER(2*PI()*$N$38,2)))) - 20*LOG10((SQRT(L226+POWER(2*PI()*$N$39,2)))) - 20*LOG10((SQRT(L226+POWER(2*PI()*$N$40,2)))) + 20*LOG10($N$37*2*PI()*$N$40*$N$39/$N$38)</f>
        <v>-1.2362929840361687</v>
      </c>
      <c r="J226" s="1">
        <f>20*LOG10((SQRT(L226+POWER(2*PI()*$N$43,2)))) - 20*LOG10((SQRT(L226+POWER(2*PI()*$N$44,2)))) - 20*LOG10((SQRT(L226+POWER(2*PI()*$N$45,2)))) + 20*LOG10($N$42*2*PI()*$N$45*$N$44/$N$43)</f>
        <v>-1.9264663044613712</v>
      </c>
      <c r="K226">
        <f t="shared" si="34"/>
        <v>141371669411.54071</v>
      </c>
      <c r="L226" s="1">
        <f t="shared" si="35"/>
        <v>1.9985948912205957E+22</v>
      </c>
    </row>
    <row r="227" spans="1:12">
      <c r="A227">
        <v>22.6</v>
      </c>
      <c r="B227" s="1">
        <f t="shared" si="31"/>
        <v>-0.78472928790333185</v>
      </c>
      <c r="C227" s="1">
        <f t="shared" si="32"/>
        <v>-0.78599421435180261</v>
      </c>
      <c r="D227" s="1">
        <f t="shared" si="33"/>
        <v>-0.80327138968476675</v>
      </c>
      <c r="E227" s="1">
        <f t="shared" si="27"/>
        <v>-0.83175627889701786</v>
      </c>
      <c r="F227" s="1">
        <f t="shared" si="28"/>
        <v>-0.88769460944163825</v>
      </c>
      <c r="G227" s="1">
        <f t="shared" si="29"/>
        <v>-0.97673291156203845</v>
      </c>
      <c r="H227" s="1">
        <f t="shared" si="30"/>
        <v>-1.1762720901163561</v>
      </c>
      <c r="I227" s="1">
        <f>20*LOG10((SQRT(L227+POWER(2*PI()*$N$38,2)))) - 20*LOG10((SQRT(L227+POWER(2*PI()*$N$39,2)))) - 20*LOG10((SQRT(L227+POWER(2*PI()*$N$40,2)))) + 20*LOG10($N$37*2*PI()*$N$40*$N$39/$N$38)</f>
        <v>-1.2529986388892667</v>
      </c>
      <c r="J227" s="1">
        <f>20*LOG10((SQRT(L227+POWER(2*PI()*$N$43,2)))) - 20*LOG10((SQRT(L227+POWER(2*PI()*$N$44,2)))) - 20*LOG10((SQRT(L227+POWER(2*PI()*$N$45,2)))) + 20*LOG10($N$42*2*PI()*$N$45*$N$44/$N$43)</f>
        <v>-1.945385770993596</v>
      </c>
      <c r="K227">
        <f t="shared" si="34"/>
        <v>141999987942.25867</v>
      </c>
      <c r="L227" s="1">
        <f t="shared" si="35"/>
        <v>2.0163996575601607E+22</v>
      </c>
    </row>
    <row r="228" spans="1:12">
      <c r="A228">
        <v>22.700000000000003</v>
      </c>
      <c r="B228" s="1">
        <f t="shared" si="31"/>
        <v>-0.80015962078451253</v>
      </c>
      <c r="C228" s="1">
        <f t="shared" si="32"/>
        <v>-0.80150110541151776</v>
      </c>
      <c r="D228" s="1">
        <f t="shared" si="33"/>
        <v>-0.81890086964781972</v>
      </c>
      <c r="E228" s="1">
        <f t="shared" si="27"/>
        <v>-0.8475821874789915</v>
      </c>
      <c r="F228" s="1">
        <f t="shared" si="28"/>
        <v>-0.90383922911186687</v>
      </c>
      <c r="G228" s="1">
        <f t="shared" si="29"/>
        <v>-0.99339963340139548</v>
      </c>
      <c r="H228" s="1">
        <f t="shared" si="30"/>
        <v>-1.1938405775939032</v>
      </c>
      <c r="I228" s="1">
        <f>20*LOG10((SQRT(L228+POWER(2*PI()*$N$38,2)))) - 20*LOG10((SQRT(L228+POWER(2*PI()*$N$39,2)))) - 20*LOG10((SQRT(L228+POWER(2*PI()*$N$40,2)))) + 20*LOG10($N$37*2*PI()*$N$40*$N$39/$N$38)</f>
        <v>-1.2697448529632993</v>
      </c>
      <c r="J228" s="1">
        <f>20*LOG10((SQRT(L228+POWER(2*PI()*$N$43,2)))) - 20*LOG10((SQRT(L228+POWER(2*PI()*$N$44,2)))) - 20*LOG10((SQRT(L228+POWER(2*PI()*$N$45,2)))) + 20*LOG10($N$42*2*PI()*$N$45*$N$44/$N$43)</f>
        <v>-1.964322368369011</v>
      </c>
      <c r="K228">
        <f t="shared" si="34"/>
        <v>142628306472.97662</v>
      </c>
      <c r="L228" s="1">
        <f t="shared" si="35"/>
        <v>2.0342833807349346E+22</v>
      </c>
    </row>
    <row r="229" spans="1:12">
      <c r="A229">
        <v>22.800000000000004</v>
      </c>
      <c r="B229" s="1">
        <f t="shared" si="31"/>
        <v>-0.81566186138823582</v>
      </c>
      <c r="C229" s="1">
        <f t="shared" si="32"/>
        <v>-0.81707890490409341</v>
      </c>
      <c r="D229" s="1">
        <f t="shared" si="33"/>
        <v>-0.8345996634416224</v>
      </c>
      <c r="E229" s="1">
        <f t="shared" si="27"/>
        <v>-0.86347486895263614</v>
      </c>
      <c r="F229" s="1">
        <f t="shared" si="28"/>
        <v>-0.92004653600432107</v>
      </c>
      <c r="G229" s="1">
        <f t="shared" si="29"/>
        <v>-1.0101224486130036</v>
      </c>
      <c r="H229" s="1">
        <f t="shared" si="30"/>
        <v>-1.2114540598131498</v>
      </c>
      <c r="I229" s="1">
        <f>20*LOG10((SQRT(L229+POWER(2*PI()*$N$38,2)))) - 20*LOG10((SQRT(L229+POWER(2*PI()*$N$39,2)))) - 20*LOG10((SQRT(L229+POWER(2*PI()*$N$40,2)))) + 20*LOG10($N$37*2*PI()*$N$40*$N$39/$N$38)</f>
        <v>-1.286530604948581</v>
      </c>
      <c r="J229" s="1">
        <f>20*LOG10((SQRT(L229+POWER(2*PI()*$N$43,2)))) - 20*LOG10((SQRT(L229+POWER(2*PI()*$N$44,2)))) - 20*LOG10((SQRT(L229+POWER(2*PI()*$N$45,2)))) + 20*LOG10($N$42*2*PI()*$N$45*$N$44/$N$43)</f>
        <v>-1.9832753824670704</v>
      </c>
      <c r="K229">
        <f t="shared" si="34"/>
        <v>143256625003.69458</v>
      </c>
      <c r="L229" s="1">
        <f t="shared" si="35"/>
        <v>2.0522460607449173E+22</v>
      </c>
    </row>
    <row r="230" spans="1:12">
      <c r="A230">
        <v>22.900000000000002</v>
      </c>
      <c r="B230" s="1">
        <f t="shared" si="31"/>
        <v>-0.83123428863140703</v>
      </c>
      <c r="C230" s="1">
        <f t="shared" si="32"/>
        <v>-0.83272590903735022</v>
      </c>
      <c r="D230" s="1">
        <f t="shared" si="33"/>
        <v>-0.85036609474718716</v>
      </c>
      <c r="E230" s="1">
        <f t="shared" si="27"/>
        <v>-0.87943269047431727</v>
      </c>
      <c r="F230" s="1">
        <f t="shared" si="28"/>
        <v>-0.93631496639432044</v>
      </c>
      <c r="G230" s="1">
        <f t="shared" si="29"/>
        <v>-1.0268999029464112</v>
      </c>
      <c r="H230" s="1">
        <f t="shared" si="30"/>
        <v>-1.2291112608448884</v>
      </c>
      <c r="I230" s="1">
        <f>20*LOG10((SQRT(L230+POWER(2*PI()*$N$38,2)))) - 20*LOG10((SQRT(L230+POWER(2*PI()*$N$39,2)))) - 20*LOG10((SQRT(L230+POWER(2*PI()*$N$40,2)))) + 20*LOG10($N$37*2*PI()*$N$40*$N$39/$N$38)</f>
        <v>-1.303354888639717</v>
      </c>
      <c r="J230" s="1">
        <f>20*LOG10((SQRT(L230+POWER(2*PI()*$N$43,2)))) - 20*LOG10((SQRT(L230+POWER(2*PI()*$N$44,2)))) - 20*LOG10((SQRT(L230+POWER(2*PI()*$N$45,2)))) + 20*LOG10($N$42*2*PI()*$N$45*$N$44/$N$43)</f>
        <v>-2.0022441096937484</v>
      </c>
      <c r="K230">
        <f t="shared" si="34"/>
        <v>143884943534.41254</v>
      </c>
      <c r="L230" s="1">
        <f t="shared" si="35"/>
        <v>2.0702876975901086E+22</v>
      </c>
    </row>
    <row r="231" spans="1:12">
      <c r="A231">
        <v>23.000000000000004</v>
      </c>
      <c r="B231" s="1">
        <f t="shared" si="31"/>
        <v>-0.84687521273681909</v>
      </c>
      <c r="C231" s="1">
        <f t="shared" si="32"/>
        <v>-0.84844044495301318</v>
      </c>
      <c r="D231" s="1">
        <f t="shared" si="33"/>
        <v>-0.86619851759189714</v>
      </c>
      <c r="E231" s="1">
        <f t="shared" si="27"/>
        <v>-0.89545404862406031</v>
      </c>
      <c r="F231" s="1">
        <f t="shared" si="28"/>
        <v>-0.95264298453423635</v>
      </c>
      <c r="G231" s="1">
        <f t="shared" si="29"/>
        <v>-1.0437305678889857</v>
      </c>
      <c r="H231" s="1">
        <f t="shared" si="30"/>
        <v>-1.2468109269945273</v>
      </c>
      <c r="I231" s="1">
        <f>20*LOG10((SQRT(L231+POWER(2*PI()*$N$38,2)))) - 20*LOG10((SQRT(L231+POWER(2*PI()*$N$39,2)))) - 20*LOG10((SQRT(L231+POWER(2*PI()*$N$40,2)))) + 20*LOG10($N$37*2*PI()*$N$40*$N$39/$N$38)</f>
        <v>-1.3202167127497262</v>
      </c>
      <c r="J231" s="1">
        <f>20*LOG10((SQRT(L231+POWER(2*PI()*$N$43,2)))) - 20*LOG10((SQRT(L231+POWER(2*PI()*$N$44,2)))) - 20*LOG10((SQRT(L231+POWER(2*PI()*$N$45,2)))) + 20*LOG10($N$42*2*PI()*$N$45*$N$44/$N$43)</f>
        <v>-2.0212278568666875</v>
      </c>
      <c r="K231">
        <f t="shared" si="34"/>
        <v>144513262065.13049</v>
      </c>
      <c r="L231" s="1">
        <f t="shared" si="35"/>
        <v>2.0884082912705085E+22</v>
      </c>
    </row>
    <row r="232" spans="1:12">
      <c r="A232">
        <v>23.1</v>
      </c>
      <c r="B232" s="1">
        <f t="shared" si="31"/>
        <v>-0.86258297464917177</v>
      </c>
      <c r="C232" s="1">
        <f t="shared" si="32"/>
        <v>-0.86422087015264992</v>
      </c>
      <c r="D232" s="1">
        <f t="shared" si="33"/>
        <v>-0.88209531578982592</v>
      </c>
      <c r="E232" s="1">
        <f t="shared" si="27"/>
        <v>-0.91153736886977299</v>
      </c>
      <c r="F232" s="1">
        <f t="shared" si="28"/>
        <v>-0.96902908215378147</v>
      </c>
      <c r="G232" s="1">
        <f t="shared" si="29"/>
        <v>-1.0606130402199199</v>
      </c>
      <c r="H232" s="1">
        <f t="shared" si="30"/>
        <v>-1.2645518264371276</v>
      </c>
      <c r="I232" s="1">
        <f>20*LOG10((SQRT(L232+POWER(2*PI()*$N$38,2)))) - 20*LOG10((SQRT(L232+POWER(2*PI()*$N$39,2)))) - 20*LOG10((SQRT(L232+POWER(2*PI()*$N$40,2)))) + 20*LOG10($N$37*2*PI()*$N$40*$N$39/$N$38)</f>
        <v>-1.3371151007256117</v>
      </c>
      <c r="J232" s="1">
        <f>20*LOG10((SQRT(L232+POWER(2*PI()*$N$43,2)))) - 20*LOG10((SQRT(L232+POWER(2*PI()*$N$44,2)))) - 20*LOG10((SQRT(L232+POWER(2*PI()*$N$45,2)))) + 20*LOG10($N$42*2*PI()*$N$45*$N$44/$N$43)</f>
        <v>-2.0402259411004309</v>
      </c>
      <c r="K232">
        <f t="shared" si="34"/>
        <v>145141580595.84845</v>
      </c>
      <c r="L232" s="1">
        <f t="shared" si="35"/>
        <v>2.106607841786117E+22</v>
      </c>
    </row>
    <row r="233" spans="1:12">
      <c r="A233">
        <v>23.200000000000003</v>
      </c>
      <c r="B233" s="1">
        <f t="shared" si="31"/>
        <v>-0.87835594546231732</v>
      </c>
      <c r="C233" s="1">
        <f t="shared" si="32"/>
        <v>-0.88006557193364188</v>
      </c>
      <c r="D233" s="1">
        <f t="shared" si="33"/>
        <v>-0.89805490239297114</v>
      </c>
      <c r="E233" s="1">
        <f t="shared" si="27"/>
        <v>-0.92768110504056267</v>
      </c>
      <c r="F233" s="1">
        <f t="shared" si="28"/>
        <v>-0.98547177796800156</v>
      </c>
      <c r="G233" s="1">
        <f t="shared" si="29"/>
        <v>-1.0775459415714295</v>
      </c>
      <c r="H233" s="1">
        <f t="shared" si="30"/>
        <v>-1.2823327488568168</v>
      </c>
      <c r="I233" s="1">
        <f>20*LOG10((SQRT(L233+POWER(2*PI()*$N$38,2)))) - 20*LOG10((SQRT(L233+POWER(2*PI()*$N$39,2)))) - 20*LOG10((SQRT(L233+POWER(2*PI()*$N$40,2)))) + 20*LOG10($N$37*2*PI()*$N$40*$N$39/$N$38)</f>
        <v>-1.3540490905649563</v>
      </c>
      <c r="J233" s="1">
        <f>20*LOG10((SQRT(L233+POWER(2*PI()*$N$43,2)))) - 20*LOG10((SQRT(L233+POWER(2*PI()*$N$44,2)))) - 20*LOG10((SQRT(L233+POWER(2*PI()*$N$45,2)))) + 20*LOG10($N$42*2*PI()*$N$45*$N$44/$N$43)</f>
        <v>-2.0592376896922815</v>
      </c>
      <c r="K233">
        <f t="shared" si="34"/>
        <v>145769899126.56644</v>
      </c>
      <c r="L233" s="1">
        <f t="shared" si="35"/>
        <v>2.1248863491369355E+22</v>
      </c>
    </row>
    <row r="234" spans="1:12">
      <c r="A234">
        <v>23.300000000000004</v>
      </c>
      <c r="B234" s="1">
        <f t="shared" si="31"/>
        <v>-0.89419252585790332</v>
      </c>
      <c r="C234" s="1">
        <f t="shared" si="32"/>
        <v>-0.89597296683740524</v>
      </c>
      <c r="D234" s="1">
        <f t="shared" si="33"/>
        <v>-0.91407571915306107</v>
      </c>
      <c r="E234" s="1">
        <f t="shared" si="27"/>
        <v>-0.94388373881082543</v>
      </c>
      <c r="F234" s="1">
        <f t="shared" si="28"/>
        <v>-1.001969617195698</v>
      </c>
      <c r="G234" s="1">
        <f t="shared" si="29"/>
        <v>-1.0945279179978229</v>
      </c>
      <c r="H234" s="1">
        <f t="shared" si="30"/>
        <v>-1.3001525050924556</v>
      </c>
      <c r="I234" s="1">
        <f>20*LOG10((SQRT(L234+POWER(2*PI()*$N$38,2)))) - 20*LOG10((SQRT(L234+POWER(2*PI()*$N$39,2)))) - 20*LOG10((SQRT(L234+POWER(2*PI()*$N$40,2)))) + 20*LOG10($N$37*2*PI()*$N$40*$N$39/$N$38)</f>
        <v>-1.3710177346339094</v>
      </c>
      <c r="J234" s="1">
        <f>20*LOG10((SQRT(L234+POWER(2*PI()*$N$43,2)))) - 20*LOG10((SQRT(L234+POWER(2*PI()*$N$44,2)))) - 20*LOG10((SQRT(L234+POWER(2*PI()*$N$45,2)))) + 20*LOG10($N$42*2*PI()*$N$45*$N$44/$N$43)</f>
        <v>-2.0782624400077054</v>
      </c>
      <c r="K234">
        <f t="shared" si="34"/>
        <v>146398217657.28439</v>
      </c>
      <c r="L234" s="1">
        <f t="shared" si="35"/>
        <v>2.1432438133229617E+22</v>
      </c>
    </row>
    <row r="235" spans="1:12">
      <c r="A235">
        <v>23.400000000000002</v>
      </c>
      <c r="B235" s="1">
        <f t="shared" si="31"/>
        <v>-0.91009114555529891</v>
      </c>
      <c r="C235" s="1">
        <f t="shared" si="32"/>
        <v>-0.91194150010747421</v>
      </c>
      <c r="D235" s="1">
        <f t="shared" si="33"/>
        <v>-0.93015623599359287</v>
      </c>
      <c r="E235" s="1">
        <f t="shared" si="27"/>
        <v>-0.96014377919354388</v>
      </c>
      <c r="F235" s="1">
        <f t="shared" si="28"/>
        <v>-1.0185211710850695</v>
      </c>
      <c r="G235" s="1">
        <f t="shared" si="29"/>
        <v>-1.1115576395515347</v>
      </c>
      <c r="H235" s="1">
        <f t="shared" si="30"/>
        <v>-1.3180099267881928</v>
      </c>
      <c r="I235" s="1">
        <f>20*LOG10((SQRT(L235+POWER(2*PI()*$N$38,2)))) - 20*LOG10((SQRT(L235+POWER(2*PI()*$N$39,2)))) - 20*LOG10((SQRT(L235+POWER(2*PI()*$N$40,2)))) + 20*LOG10($N$37*2*PI()*$N$40*$N$39/$N$38)</f>
        <v>-1.3880200994859706</v>
      </c>
      <c r="J235" s="1">
        <f>20*LOG10((SQRT(L235+POWER(2*PI()*$N$43,2)))) - 20*LOG10((SQRT(L235+POWER(2*PI()*$N$44,2)))) - 20*LOG10((SQRT(L235+POWER(2*PI()*$N$45,2)))) + 20*LOG10($N$42*2*PI()*$N$45*$N$44/$N$43)</f>
        <v>-2.0972995393668725</v>
      </c>
      <c r="K235">
        <f t="shared" si="34"/>
        <v>147026536188.00232</v>
      </c>
      <c r="L235" s="1">
        <f t="shared" si="35"/>
        <v>2.1616802343441958E+22</v>
      </c>
    </row>
    <row r="236" spans="1:12">
      <c r="A236">
        <v>23.500000000000004</v>
      </c>
      <c r="B236" s="1">
        <f t="shared" si="31"/>
        <v>-0.92605026277155389</v>
      </c>
      <c r="C236" s="1">
        <f t="shared" si="32"/>
        <v>-0.92796964515838454</v>
      </c>
      <c r="D236" s="1">
        <f t="shared" si="33"/>
        <v>-0.94629495049201751</v>
      </c>
      <c r="E236" s="1">
        <f t="shared" si="27"/>
        <v>-0.97645976204307772</v>
      </c>
      <c r="F236" s="1">
        <f t="shared" si="28"/>
        <v>-1.0351250364491023</v>
      </c>
      <c r="G236" s="1">
        <f t="shared" si="29"/>
        <v>-1.1286337998662646</v>
      </c>
      <c r="H236" s="1">
        <f t="shared" si="30"/>
        <v>-1.3359038660492502</v>
      </c>
      <c r="I236" s="1">
        <f>20*LOG10((SQRT(L236+POWER(2*PI()*$N$38,2)))) - 20*LOG10((SQRT(L236+POWER(2*PI()*$N$39,2)))) - 20*LOG10((SQRT(L236+POWER(2*PI()*$N$40,2)))) + 20*LOG10($N$37*2*PI()*$N$40*$N$39/$N$38)</f>
        <v>-1.4050552656825062</v>
      </c>
      <c r="J236" s="1">
        <f>20*LOG10((SQRT(L236+POWER(2*PI()*$N$43,2)))) - 20*LOG10((SQRT(L236+POWER(2*PI()*$N$44,2)))) - 20*LOG10((SQRT(L236+POWER(2*PI()*$N$45,2)))) + 20*LOG10($N$42*2*PI()*$N$45*$N$44/$N$43)</f>
        <v>-2.1163483449305147</v>
      </c>
      <c r="K236">
        <f t="shared" si="34"/>
        <v>147654854718.72028</v>
      </c>
      <c r="L236" s="1">
        <f t="shared" si="35"/>
        <v>2.1801956122006393E+22</v>
      </c>
    </row>
    <row r="237" spans="1:12">
      <c r="A237">
        <v>23.6</v>
      </c>
      <c r="B237" s="1">
        <f t="shared" si="31"/>
        <v>-0.94206836369306757</v>
      </c>
      <c r="C237" s="1">
        <f t="shared" si="32"/>
        <v>-0.94405590305524356</v>
      </c>
      <c r="D237" s="1">
        <f t="shared" si="33"/>
        <v>-0.96249038737209958</v>
      </c>
      <c r="E237" s="1">
        <f t="shared" si="27"/>
        <v>-0.99283024956767463</v>
      </c>
      <c r="F237" s="1">
        <f t="shared" si="28"/>
        <v>-1.0517798352089471</v>
      </c>
      <c r="G237" s="1">
        <f t="shared" si="29"/>
        <v>-1.1457551157481021</v>
      </c>
      <c r="H237" s="1">
        <f t="shared" si="30"/>
        <v>-1.3538331951035332</v>
      </c>
      <c r="I237" s="1">
        <f>20*LOG10((SQRT(L237+POWER(2*PI()*$N$38,2)))) - 20*LOG10((SQRT(L237+POWER(2*PI()*$N$39,2)))) - 20*LOG10((SQRT(L237+POWER(2*PI()*$N$40,2)))) + 20*LOG10($N$37*2*PI()*$N$40*$N$39/$N$38)</f>
        <v>-1.4221223276140051</v>
      </c>
      <c r="J237" s="1">
        <f>20*LOG10((SQRT(L237+POWER(2*PI()*$N$43,2)))) - 20*LOG10((SQRT(L237+POWER(2*PI()*$N$44,2)))) - 20*LOG10((SQRT(L237+POWER(2*PI()*$N$45,2)))) + 20*LOG10($N$42*2*PI()*$N$45*$N$44/$N$43)</f>
        <v>-2.1354082235869214</v>
      </c>
      <c r="K237">
        <f t="shared" si="34"/>
        <v>148283173249.43826</v>
      </c>
      <c r="L237" s="1">
        <f t="shared" si="35"/>
        <v>2.1987899468922923E+22</v>
      </c>
    </row>
    <row r="238" spans="1:12">
      <c r="A238">
        <v>23.700000000000003</v>
      </c>
      <c r="B238" s="1">
        <f t="shared" si="31"/>
        <v>-0.95814396195689255</v>
      </c>
      <c r="C238" s="1">
        <f t="shared" si="32"/>
        <v>-0.9601988020032195</v>
      </c>
      <c r="D238" s="1">
        <f t="shared" si="33"/>
        <v>-0.97874109800602582</v>
      </c>
      <c r="E238" s="1">
        <f t="shared" si="27"/>
        <v>-1.0092538298512466</v>
      </c>
      <c r="F238" s="1">
        <f t="shared" si="28"/>
        <v>-1.0684842139459079</v>
      </c>
      <c r="G238" s="1">
        <f t="shared" si="29"/>
        <v>-1.1629203267727917</v>
      </c>
      <c r="H238" s="1">
        <f t="shared" si="30"/>
        <v>-1.3717968059678753</v>
      </c>
      <c r="I238" s="1">
        <f>20*LOG10((SQRT(L238+POWER(2*PI()*$N$38,2)))) - 20*LOG10((SQRT(L238+POWER(2*PI()*$N$39,2)))) - 20*LOG10((SQRT(L238+POWER(2*PI()*$N$40,2)))) + 20*LOG10($N$37*2*PI()*$N$40*$N$39/$N$38)</f>
        <v>-1.4392203933233816</v>
      </c>
      <c r="J238" s="1">
        <f>20*LOG10((SQRT(L238+POWER(2*PI()*$N$43,2)))) - 20*LOG10((SQRT(L238+POWER(2*PI()*$N$44,2)))) - 20*LOG10((SQRT(L238+POWER(2*PI()*$N$45,2)))) + 20*LOG10($N$42*2*PI()*$N$45*$N$44/$N$43)</f>
        <v>-2.1544785518392189</v>
      </c>
      <c r="K238">
        <f t="shared" si="34"/>
        <v>148911491780.15622</v>
      </c>
      <c r="L238" s="1">
        <f t="shared" si="35"/>
        <v>2.2174632384191535E+22</v>
      </c>
    </row>
    <row r="239" spans="1:12">
      <c r="A239">
        <v>23.800000000000004</v>
      </c>
      <c r="B239" s="1">
        <f t="shared" si="31"/>
        <v>-0.97427559814195774</v>
      </c>
      <c r="C239" s="1">
        <f t="shared" si="32"/>
        <v>-0.97639689684629616</v>
      </c>
      <c r="D239" s="1">
        <f t="shared" si="33"/>
        <v>-0.99504565992532434</v>
      </c>
      <c r="E239" s="1">
        <f t="shared" si="27"/>
        <v>-1.025729116383161</v>
      </c>
      <c r="F239" s="1">
        <f t="shared" si="28"/>
        <v>-1.085236843460649</v>
      </c>
      <c r="G239" s="1">
        <f t="shared" si="29"/>
        <v>-1.1801281948897895</v>
      </c>
      <c r="H239" s="1">
        <f t="shared" si="30"/>
        <v>-1.3897936101193977</v>
      </c>
      <c r="I239" s="1">
        <f>20*LOG10((SQRT(L239+POWER(2*PI()*$N$38,2)))) - 20*LOG10((SQRT(L239+POWER(2*PI()*$N$39,2)))) - 20*LOG10((SQRT(L239+POWER(2*PI()*$N$40,2)))) + 20*LOG10($N$37*2*PI()*$N$40*$N$39/$N$38)</f>
        <v>-1.4563485843296746</v>
      </c>
      <c r="J239" s="1">
        <f>20*LOG10((SQRT(L239+POWER(2*PI()*$N$43,2)))) - 20*LOG10((SQRT(L239+POWER(2*PI()*$N$44,2)))) - 20*LOG10((SQRT(L239+POWER(2*PI()*$N$45,2)))) + 20*LOG10($N$42*2*PI()*$N$45*$N$44/$N$43)</f>
        <v>-2.1735587156923941</v>
      </c>
      <c r="K239">
        <f t="shared" si="34"/>
        <v>149539810310.87418</v>
      </c>
      <c r="L239" s="1">
        <f t="shared" si="35"/>
        <v>2.236215486781223E+22</v>
      </c>
    </row>
    <row r="240" spans="1:12">
      <c r="A240">
        <v>23.900000000000002</v>
      </c>
      <c r="B240" s="1">
        <f t="shared" si="31"/>
        <v>-0.99046183927131892</v>
      </c>
      <c r="C240" s="1">
        <f t="shared" si="32"/>
        <v>-0.99264876857722584</v>
      </c>
      <c r="D240" s="1">
        <f t="shared" si="33"/>
        <v>-1.0114026763427546</v>
      </c>
      <c r="E240" s="1">
        <f t="shared" si="27"/>
        <v>-1.0422547475984061</v>
      </c>
      <c r="F240" s="1">
        <f t="shared" si="28"/>
        <v>-1.102036418342152</v>
      </c>
      <c r="G240" s="1">
        <f t="shared" si="29"/>
        <v>-1.1973775040345345</v>
      </c>
      <c r="H240" s="1">
        <f t="shared" si="30"/>
        <v>-1.4078225381726099</v>
      </c>
      <c r="I240" s="1">
        <f>20*LOG10((SQRT(L240+POWER(2*PI()*$N$38,2)))) - 20*LOG10((SQRT(L240+POWER(2*PI()*$N$39,2)))) - 20*LOG10((SQRT(L240+POWER(2*PI()*$N$40,2)))) + 20*LOG10($N$37*2*PI()*$N$40*$N$39/$N$38)</f>
        <v>-1.4735060354541929</v>
      </c>
      <c r="J240" s="1">
        <f>20*LOG10((SQRT(L240+POWER(2*PI()*$N$43,2)))) - 20*LOG10((SQRT(L240+POWER(2*PI()*$N$44,2)))) - 20*LOG10((SQRT(L240+POWER(2*PI()*$N$45,2)))) + 20*LOG10($N$42*2*PI()*$N$45*$N$44/$N$43)</f>
        <v>-2.1926481105420521</v>
      </c>
      <c r="K240">
        <f t="shared" si="34"/>
        <v>150168128841.59213</v>
      </c>
      <c r="L240" s="1">
        <f t="shared" si="35"/>
        <v>2.2550466919785015E+22</v>
      </c>
    </row>
    <row r="241" spans="1:12">
      <c r="A241">
        <v>24.000000000000004</v>
      </c>
      <c r="B241" s="1">
        <f t="shared" si="31"/>
        <v>-1.0067012783228506</v>
      </c>
      <c r="C241" s="1">
        <f t="shared" si="32"/>
        <v>-1.0089530238554687</v>
      </c>
      <c r="D241" s="1">
        <f t="shared" si="33"/>
        <v>-1.0278107756816155</v>
      </c>
      <c r="E241" s="1">
        <f t="shared" si="27"/>
        <v>-1.0588293864250886</v>
      </c>
      <c r="F241" s="1">
        <f t="shared" si="28"/>
        <v>-1.1188816565425554</v>
      </c>
      <c r="G241" s="1">
        <f t="shared" si="29"/>
        <v>-1.214667059745409</v>
      </c>
      <c r="H241" s="1">
        <f t="shared" si="30"/>
        <v>-1.4258825395606891</v>
      </c>
      <c r="I241" s="1">
        <f>20*LOG10((SQRT(L241+POWER(2*PI()*$N$38,2)))) - 20*LOG10((SQRT(L241+POWER(2*PI()*$N$39,2)))) - 20*LOG10((SQRT(L241+POWER(2*PI()*$N$40,2)))) + 20*LOG10($N$37*2*PI()*$N$40*$N$39/$N$38)</f>
        <v>-1.4906918946472842</v>
      </c>
      <c r="J241" s="1">
        <f>20*LOG10((SQRT(L241+POWER(2*PI()*$N$43,2)))) - 20*LOG10((SQRT(L241+POWER(2*PI()*$N$44,2)))) - 20*LOG10((SQRT(L241+POWER(2*PI()*$N$45,2)))) + 20*LOG10($N$42*2*PI()*$N$45*$N$44/$N$43)</f>
        <v>-2.2117461410622923</v>
      </c>
      <c r="K241">
        <f t="shared" si="34"/>
        <v>150796447372.31009</v>
      </c>
      <c r="L241" s="1">
        <f t="shared" si="35"/>
        <v>2.2739568540109886E+22</v>
      </c>
    </row>
    <row r="242" spans="1:12">
      <c r="A242">
        <v>24.1</v>
      </c>
      <c r="B242" s="1">
        <f t="shared" si="31"/>
        <v>-1.0229925337507098</v>
      </c>
      <c r="C242" s="1">
        <f t="shared" si="32"/>
        <v>-1.0253082945355914</v>
      </c>
      <c r="D242" s="1">
        <f t="shared" si="33"/>
        <v>-1.0442686111152852</v>
      </c>
      <c r="E242" s="1">
        <f t="shared" si="27"/>
        <v>-1.0754517198413112</v>
      </c>
      <c r="F242" s="1">
        <f t="shared" si="28"/>
        <v>-1.1357712989615152</v>
      </c>
      <c r="G242" s="1">
        <f t="shared" si="29"/>
        <v>-1.2319956887891124</v>
      </c>
      <c r="H242" s="1">
        <f t="shared" si="30"/>
        <v>-1.4439725822226137</v>
      </c>
      <c r="I242" s="1">
        <f>20*LOG10((SQRT(L242+POWER(2*PI()*$N$38,2)))) - 20*LOG10((SQRT(L242+POWER(2*PI()*$N$39,2)))) - 20*LOG10((SQRT(L242+POWER(2*PI()*$N$40,2)))) + 20*LOG10($N$37*2*PI()*$N$40*$N$39/$N$38)</f>
        <v>-1.5079053228170665</v>
      </c>
      <c r="J242" s="1">
        <f>20*LOG10((SQRT(L242+POWER(2*PI()*$N$43,2)))) - 20*LOG10((SQRT(L242+POWER(2*PI()*$N$44,2)))) - 20*LOG10((SQRT(L242+POWER(2*PI()*$N$45,2)))) + 20*LOG10($N$42*2*PI()*$N$45*$N$44/$N$43)</f>
        <v>-2.2308522210954607</v>
      </c>
      <c r="K242">
        <f t="shared" si="34"/>
        <v>151424765903.02805</v>
      </c>
      <c r="L242" s="1">
        <f t="shared" si="35"/>
        <v>2.2929459728786844E+22</v>
      </c>
    </row>
    <row r="243" spans="1:12">
      <c r="A243">
        <v>24.200000000000003</v>
      </c>
      <c r="B243" s="1">
        <f t="shared" si="31"/>
        <v>-1.0393342490147575</v>
      </c>
      <c r="C243" s="1">
        <f t="shared" si="32"/>
        <v>-1.0417132372040214</v>
      </c>
      <c r="D243" s="1">
        <f t="shared" si="33"/>
        <v>-1.0607748601149751</v>
      </c>
      <c r="E243" s="1">
        <f t="shared" si="27"/>
        <v>-1.0921204584396094</v>
      </c>
      <c r="F243" s="1">
        <f t="shared" si="28"/>
        <v>-1.1527041090365913</v>
      </c>
      <c r="G243" s="1">
        <f t="shared" si="29"/>
        <v>-1.2493622387910648</v>
      </c>
      <c r="H243" s="1">
        <f t="shared" si="30"/>
        <v>-1.4620916522940774</v>
      </c>
      <c r="I243" s="1">
        <f>20*LOG10((SQRT(L243+POWER(2*PI()*$N$38,2)))) - 20*LOG10((SQRT(L243+POWER(2*PI()*$N$39,2)))) - 20*LOG10((SQRT(L243+POWER(2*PI()*$N$40,2)))) + 20*LOG10($N$37*2*PI()*$N$40*$N$39/$N$38)</f>
        <v>-1.525145493659096</v>
      </c>
      <c r="J243" s="1">
        <f>20*LOG10((SQRT(L243+POWER(2*PI()*$N$43,2)))) - 20*LOG10((SQRT(L243+POWER(2*PI()*$N$44,2)))) - 20*LOG10((SQRT(L243+POWER(2*PI()*$N$45,2)))) + 20*LOG10($N$42*2*PI()*$N$45*$N$44/$N$43)</f>
        <v>-2.2499657735411631</v>
      </c>
      <c r="K243">
        <f t="shared" si="34"/>
        <v>152053084433.746</v>
      </c>
      <c r="L243" s="1">
        <f t="shared" si="35"/>
        <v>2.3120140485815892E+22</v>
      </c>
    </row>
    <row r="244" spans="1:12">
      <c r="A244">
        <v>24.300000000000004</v>
      </c>
      <c r="B244" s="1">
        <f t="shared" si="31"/>
        <v>-1.055725092120781</v>
      </c>
      <c r="C244" s="1">
        <f t="shared" si="32"/>
        <v>-1.0581665327252949</v>
      </c>
      <c r="D244" s="1">
        <f t="shared" si="33"/>
        <v>-1.0773282240063793</v>
      </c>
      <c r="E244" s="1">
        <f t="shared" si="27"/>
        <v>-1.1088343360004842</v>
      </c>
      <c r="F244" s="1">
        <f t="shared" si="28"/>
        <v>-1.1696788723423879</v>
      </c>
      <c r="G244" s="1">
        <f t="shared" si="29"/>
        <v>-1.2667655778735138</v>
      </c>
      <c r="H244" s="1">
        <f t="shared" si="30"/>
        <v>-1.4802387538045991</v>
      </c>
      <c r="I244" s="1">
        <f>20*LOG10((SQRT(L244+POWER(2*PI()*$N$38,2)))) - 20*LOG10((SQRT(L244+POWER(2*PI()*$N$39,2)))) - 20*LOG10((SQRT(L244+POWER(2*PI()*$N$40,2)))) + 20*LOG10($N$37*2*PI()*$N$40*$N$39/$N$38)</f>
        <v>-1.5424115934882252</v>
      </c>
      <c r="J244" s="1">
        <f>20*LOG10((SQRT(L244+POWER(2*PI()*$N$43,2)))) - 20*LOG10((SQRT(L244+POWER(2*PI()*$N$44,2)))) - 20*LOG10((SQRT(L244+POWER(2*PI()*$N$45,2)))) + 20*LOG10($N$42*2*PI()*$N$45*$N$44/$N$43)</f>
        <v>-2.2690862302470975</v>
      </c>
      <c r="K244">
        <f t="shared" si="34"/>
        <v>152681402964.46399</v>
      </c>
      <c r="L244" s="1">
        <f t="shared" si="35"/>
        <v>2.3311610811197031E+22</v>
      </c>
    </row>
    <row r="245" spans="1:12">
      <c r="A245">
        <v>24.400000000000002</v>
      </c>
      <c r="B245" s="1">
        <f t="shared" si="31"/>
        <v>-1.072163755168134</v>
      </c>
      <c r="C245" s="1">
        <f t="shared" si="32"/>
        <v>-1.0746668857967734</v>
      </c>
      <c r="D245" s="1">
        <f t="shared" si="33"/>
        <v>-1.0939274275347088</v>
      </c>
      <c r="E245" s="1">
        <f t="shared" si="27"/>
        <v>-1.1255921090730396</v>
      </c>
      <c r="F245" s="1">
        <f t="shared" si="28"/>
        <v>-1.1866943961960317</v>
      </c>
      <c r="G245" s="1">
        <f t="shared" si="29"/>
        <v>-1.2842045942986999</v>
      </c>
      <c r="H245" s="1">
        <f t="shared" si="30"/>
        <v>-1.4984129083782136</v>
      </c>
      <c r="I245" s="1">
        <f>20*LOG10((SQRT(L245+POWER(2*PI()*$N$38,2)))) - 20*LOG10((SQRT(L245+POWER(2*PI()*$N$39,2)))) - 20*LOG10((SQRT(L245+POWER(2*PI()*$N$40,2)))) + 20*LOG10($N$37*2*PI()*$N$40*$N$39/$N$38)</f>
        <v>-1.5597028210712267</v>
      </c>
      <c r="J245" s="1">
        <f>20*LOG10((SQRT(L245+POWER(2*PI()*$N$43,2)))) - 20*LOG10((SQRT(L245+POWER(2*PI()*$N$44,2)))) - 20*LOG10((SQRT(L245+POWER(2*PI()*$N$45,2)))) + 20*LOG10($N$42*2*PI()*$N$45*$N$44/$N$43)</f>
        <v>-2.2882130318997724</v>
      </c>
      <c r="K245">
        <f t="shared" si="34"/>
        <v>153309721495.18192</v>
      </c>
      <c r="L245" s="1">
        <f t="shared" si="35"/>
        <v>2.3503870704930244E+22</v>
      </c>
    </row>
    <row r="246" spans="1:12">
      <c r="A246">
        <v>24.500000000000004</v>
      </c>
      <c r="B246" s="1">
        <f t="shared" si="31"/>
        <v>-1.0886489539070965</v>
      </c>
      <c r="C246" s="1">
        <f t="shared" si="32"/>
        <v>-1.0912130245120863</v>
      </c>
      <c r="D246" s="1">
        <f t="shared" si="33"/>
        <v>-1.1105712184381389</v>
      </c>
      <c r="E246" s="1">
        <f t="shared" si="27"/>
        <v>-1.1423925565641468</v>
      </c>
      <c r="F246" s="1">
        <f t="shared" si="28"/>
        <v>-1.2037495092706081</v>
      </c>
      <c r="G246" s="1">
        <f t="shared" si="29"/>
        <v>-1.3016781961191271</v>
      </c>
      <c r="H246" s="1">
        <f t="shared" si="30"/>
        <v>-1.5166131549397619</v>
      </c>
      <c r="I246" s="1">
        <f>20*LOG10((SQRT(L246+POWER(2*PI()*$N$38,2)))) - 20*LOG10((SQRT(L246+POWER(2*PI()*$N$39,2)))) - 20*LOG10((SQRT(L246+POWER(2*PI()*$N$40,2)))) + 20*LOG10($N$37*2*PI()*$N$40*$N$39/$N$38)</f>
        <v>-1.5770183874616635</v>
      </c>
      <c r="J246" s="1">
        <f>20*LOG10((SQRT(L246+POWER(2*PI()*$N$43,2)))) - 20*LOG10((SQRT(L246+POWER(2*PI()*$N$44,2)))) - 20*LOG10((SQRT(L246+POWER(2*PI()*$N$45,2)))) + 20*LOG10($N$42*2*PI()*$N$45*$N$44/$N$43)</f>
        <v>-2.3073456279159927</v>
      </c>
      <c r="K246">
        <f t="shared" si="34"/>
        <v>153938040025.89987</v>
      </c>
      <c r="L246" s="1">
        <f t="shared" si="35"/>
        <v>2.3696920167015552E+22</v>
      </c>
    </row>
    <row r="247" spans="1:12">
      <c r="A247">
        <v>24.6</v>
      </c>
      <c r="B247" s="1">
        <f t="shared" si="31"/>
        <v>-1.1051794273047904</v>
      </c>
      <c r="C247" s="1">
        <f t="shared" si="32"/>
        <v>-1.1078036999332994</v>
      </c>
      <c r="D247" s="1">
        <f t="shared" si="33"/>
        <v>-1.1272583670294125</v>
      </c>
      <c r="E247" s="1">
        <f t="shared" si="27"/>
        <v>-1.1592344793351117</v>
      </c>
      <c r="F247" s="1">
        <f t="shared" si="28"/>
        <v>-1.2208430612152483</v>
      </c>
      <c r="G247" s="1">
        <f t="shared" si="29"/>
        <v>-1.3191853108335181</v>
      </c>
      <c r="H247" s="1">
        <f t="shared" si="30"/>
        <v>-1.5348385494255297</v>
      </c>
      <c r="I247" s="1">
        <f>20*LOG10((SQRT(L247+POWER(2*PI()*$N$38,2)))) - 20*LOG10((SQRT(L247+POWER(2*PI()*$N$39,2)))) - 20*LOG10((SQRT(L247+POWER(2*PI()*$N$40,2)))) + 20*LOG10($N$37*2*PI()*$N$40*$N$39/$N$38)</f>
        <v>-1.5943575158357248</v>
      </c>
      <c r="J247" s="1">
        <f>20*LOG10((SQRT(L247+POWER(2*PI()*$N$43,2)))) - 20*LOG10((SQRT(L247+POWER(2*PI()*$N$44,2)))) - 20*LOG10((SQRT(L247+POWER(2*PI()*$N$45,2)))) + 20*LOG10($N$42*2*PI()*$N$45*$N$44/$N$43)</f>
        <v>-2.3264834763352553</v>
      </c>
      <c r="K247">
        <f t="shared" si="34"/>
        <v>154566358556.61783</v>
      </c>
      <c r="L247" s="1">
        <f t="shared" si="35"/>
        <v>2.3890759197452946E+22</v>
      </c>
    </row>
    <row r="248" spans="1:12">
      <c r="A248">
        <v>24.700000000000003</v>
      </c>
      <c r="B248" s="1">
        <f t="shared" si="31"/>
        <v>-1.1217539371187968</v>
      </c>
      <c r="C248" s="1">
        <f t="shared" si="32"/>
        <v>-1.1244376856703013</v>
      </c>
      <c r="D248" s="1">
        <f t="shared" si="33"/>
        <v>-1.143987665785005</v>
      </c>
      <c r="E248" s="1">
        <f t="shared" si="27"/>
        <v>-1.176116699805533</v>
      </c>
      <c r="F248" s="1">
        <f t="shared" si="28"/>
        <v>-1.2379739222817818</v>
      </c>
      <c r="G248" s="1">
        <f t="shared" si="29"/>
        <v>-1.3367248850486533</v>
      </c>
      <c r="H248" s="1">
        <f t="shared" si="30"/>
        <v>-1.5530881644980639</v>
      </c>
      <c r="I248" s="1">
        <f>20*LOG10((SQRT(L248+POWER(2*PI()*$N$38,2)))) - 20*LOG10((SQRT(L248+POWER(2*PI()*$N$39,2)))) - 20*LOG10((SQRT(L248+POWER(2*PI()*$N$40,2)))) + 20*LOG10($N$37*2*PI()*$N$40*$N$39/$N$38)</f>
        <v>-1.6117194413300524</v>
      </c>
      <c r="J248" s="1">
        <f>20*LOG10((SQRT(L248+POWER(2*PI()*$N$43,2)))) - 20*LOG10((SQRT(L248+POWER(2*PI()*$N$44,2)))) - 20*LOG10((SQRT(L248+POWER(2*PI()*$N$45,2)))) + 20*LOG10($N$42*2*PI()*$N$45*$N$44/$N$43)</f>
        <v>-2.345626043712798</v>
      </c>
      <c r="K248">
        <f t="shared" si="34"/>
        <v>155194677087.33582</v>
      </c>
      <c r="L248" s="1">
        <f t="shared" si="35"/>
        <v>2.4085387796242435E+22</v>
      </c>
    </row>
    <row r="249" spans="1:12">
      <c r="A249">
        <v>24.800000000000004</v>
      </c>
      <c r="B249" s="1">
        <f t="shared" si="31"/>
        <v>-1.1383712674798971</v>
      </c>
      <c r="C249" s="1">
        <f t="shared" si="32"/>
        <v>-1.1411137774694282</v>
      </c>
      <c r="D249" s="1">
        <f t="shared" si="33"/>
        <v>-1.1607579289426724</v>
      </c>
      <c r="E249" s="1">
        <f t="shared" si="27"/>
        <v>-1.1930380615652325</v>
      </c>
      <c r="F249" s="1">
        <f t="shared" si="28"/>
        <v>-1.2551409829590057</v>
      </c>
      <c r="G249" s="1">
        <f t="shared" si="29"/>
        <v>-1.354295884147291</v>
      </c>
      <c r="H249" s="1">
        <f t="shared" si="30"/>
        <v>-1.571361089266361</v>
      </c>
      <c r="I249" s="1">
        <f>20*LOG10((SQRT(L249+POWER(2*PI()*$N$38,2)))) - 20*LOG10((SQRT(L249+POWER(2*PI()*$N$39,2)))) - 20*LOG10((SQRT(L249+POWER(2*PI()*$N$40,2)))) + 20*LOG10($N$37*2*PI()*$N$40*$N$39/$N$38)</f>
        <v>-1.6291034108807025</v>
      </c>
      <c r="J249" s="1">
        <f>20*LOG10((SQRT(L249+POWER(2*PI()*$N$43,2)))) - 20*LOG10((SQRT(L249+POWER(2*PI()*$N$44,2)))) - 20*LOG10((SQRT(L249+POWER(2*PI()*$N$45,2)))) + 20*LOG10($N$42*2*PI()*$N$45*$N$44/$N$43)</f>
        <v>-2.3647728050130752</v>
      </c>
      <c r="K249">
        <f t="shared" si="34"/>
        <v>155822995618.05377</v>
      </c>
      <c r="L249" s="1">
        <f t="shared" si="35"/>
        <v>2.4280805963384006E+22</v>
      </c>
    </row>
    <row r="250" spans="1:12">
      <c r="A250">
        <v>24.900000000000002</v>
      </c>
      <c r="B250" s="1">
        <f t="shared" si="31"/>
        <v>-1.1550302244824593</v>
      </c>
      <c r="C250" s="1">
        <f t="shared" si="32"/>
        <v>-1.1578307928097331</v>
      </c>
      <c r="D250" s="1">
        <f t="shared" si="33"/>
        <v>-1.1775679921066171</v>
      </c>
      <c r="E250" s="1">
        <f t="shared" si="27"/>
        <v>-1.2099974289932334</v>
      </c>
      <c r="F250" s="1">
        <f t="shared" si="28"/>
        <v>-1.2723431536133489</v>
      </c>
      <c r="G250" s="1">
        <f t="shared" si="29"/>
        <v>-1.3718972919619432</v>
      </c>
      <c r="H250" s="1">
        <f t="shared" si="30"/>
        <v>-1.5896564290102049</v>
      </c>
      <c r="I250" s="1">
        <f>20*LOG10((SQRT(L250+POWER(2*PI()*$N$38,2)))) - 20*LOG10((SQRT(L250+POWER(2*PI()*$N$39,2)))) - 20*LOG10((SQRT(L250+POWER(2*PI()*$N$40,2)))) + 20*LOG10($N$37*2*PI()*$N$40*$N$39/$N$38)</f>
        <v>-1.646508683064269</v>
      </c>
      <c r="J250" s="1">
        <f>20*LOG10((SQRT(L250+POWER(2*PI()*$N$43,2)))) - 20*LOG10((SQRT(L250+POWER(2*PI()*$N$44,2)))) - 20*LOG10((SQRT(L250+POWER(2*PI()*$N$45,2)))) + 20*LOG10($N$42*2*PI()*$N$45*$N$44/$N$43)</f>
        <v>-2.3839232435043982</v>
      </c>
      <c r="K250">
        <f t="shared" si="34"/>
        <v>156451314148.7717</v>
      </c>
      <c r="L250" s="1">
        <f t="shared" si="35"/>
        <v>2.447701369887765E+22</v>
      </c>
    </row>
    <row r="251" spans="1:12">
      <c r="A251">
        <v>25.000000000000004</v>
      </c>
      <c r="B251" s="1">
        <f t="shared" si="31"/>
        <v>-1.1717296357826115</v>
      </c>
      <c r="C251" s="1">
        <f t="shared" si="32"/>
        <v>-1.1745875705063327</v>
      </c>
      <c r="D251" s="1">
        <f t="shared" si="33"/>
        <v>-1.1944167118595033</v>
      </c>
      <c r="E251" s="1">
        <f t="shared" si="27"/>
        <v>-1.2269936868833042</v>
      </c>
      <c r="F251" s="1">
        <f t="shared" si="28"/>
        <v>-1.2895793641353919</v>
      </c>
      <c r="G251" s="1">
        <f t="shared" si="29"/>
        <v>-1.3895281104539094</v>
      </c>
      <c r="H251" s="1">
        <f t="shared" si="30"/>
        <v>-1.6079733049084268</v>
      </c>
      <c r="I251" s="1">
        <f>20*LOG10((SQRT(L251+POWER(2*PI()*$N$38,2)))) - 20*LOG10((SQRT(L251+POWER(2*PI()*$N$39,2)))) - 20*LOG10((SQRT(L251+POWER(2*PI()*$N$40,2)))) + 20*LOG10($N$37*2*PI()*$N$40*$N$39/$N$38)</f>
        <v>-1.663934527939972</v>
      </c>
      <c r="J251" s="1">
        <f>20*LOG10((SQRT(L251+POWER(2*PI()*$N$43,2)))) - 20*LOG10((SQRT(L251+POWER(2*PI()*$N$44,2)))) - 20*LOG10((SQRT(L251+POWER(2*PI()*$N$45,2)))) + 20*LOG10($N$42*2*PI()*$N$45*$N$44/$N$43)</f>
        <v>-2.4030768506540312</v>
      </c>
      <c r="K251">
        <f t="shared" si="34"/>
        <v>157079632679.48969</v>
      </c>
      <c r="L251" s="1">
        <f t="shared" si="35"/>
        <v>2.4674011002723403E+22</v>
      </c>
    </row>
    <row r="252" spans="1:12">
      <c r="A252">
        <v>25.1</v>
      </c>
      <c r="B252" s="1">
        <f t="shared" si="31"/>
        <v>-1.1884683502046016</v>
      </c>
      <c r="C252" s="1">
        <f t="shared" si="32"/>
        <v>-1.191382970322195</v>
      </c>
      <c r="D252" s="1">
        <f t="shared" si="33"/>
        <v>-1.2113029653827425</v>
      </c>
      <c r="E252" s="1">
        <f t="shared" si="27"/>
        <v>-1.2440257400775181</v>
      </c>
      <c r="F252" s="1">
        <f t="shared" si="28"/>
        <v>-1.3068485635938032</v>
      </c>
      <c r="G252" s="1">
        <f t="shared" si="29"/>
        <v>-1.4071873593986197</v>
      </c>
      <c r="H252" s="1">
        <f t="shared" si="30"/>
        <v>-1.6263108537725373</v>
      </c>
      <c r="I252" s="1">
        <f>20*LOG10((SQRT(L252+POWER(2*PI()*$N$38,2)))) - 20*LOG10((SQRT(L252+POWER(2*PI()*$N$39,2)))) - 20*LOG10((SQRT(L252+POWER(2*PI()*$N$40,2)))) + 20*LOG10($N$37*2*PI()*$N$40*$N$39/$N$38)</f>
        <v>-1.6813802268939639</v>
      </c>
      <c r="J252" s="1">
        <f>20*LOG10((SQRT(L252+POWER(2*PI()*$N$43,2)))) - 20*LOG10((SQRT(L252+POWER(2*PI()*$N$44,2)))) - 20*LOG10((SQRT(L252+POWER(2*PI()*$N$45,2)))) + 20*LOG10($N$42*2*PI()*$N$45*$N$44/$N$43)</f>
        <v>-2.4222331260244516</v>
      </c>
      <c r="K252">
        <f t="shared" si="34"/>
        <v>157707951210.20761</v>
      </c>
      <c r="L252" s="1">
        <f t="shared" si="35"/>
        <v>2.4871797874921224E+22</v>
      </c>
    </row>
    <row r="253" spans="1:12">
      <c r="A253">
        <v>25.200000000000003</v>
      </c>
      <c r="B253" s="1">
        <f t="shared" si="31"/>
        <v>-1.2052452373544327</v>
      </c>
      <c r="C253" s="1">
        <f t="shared" si="32"/>
        <v>-1.2082158725871182</v>
      </c>
      <c r="D253" s="1">
        <f t="shared" si="33"/>
        <v>-1.2282256500835729</v>
      </c>
      <c r="E253" s="1">
        <f t="shared" si="27"/>
        <v>-1.2610925131058934</v>
      </c>
      <c r="F253" s="1">
        <f t="shared" si="28"/>
        <v>-1.3241497198955301</v>
      </c>
      <c r="G253" s="1">
        <f t="shared" si="29"/>
        <v>-1.4248740760758949</v>
      </c>
      <c r="H253" s="1">
        <f t="shared" si="30"/>
        <v>-1.6446682277839386</v>
      </c>
      <c r="I253" s="1">
        <f>20*LOG10((SQRT(L253+POWER(2*PI()*$N$38,2)))) - 20*LOG10((SQRT(L253+POWER(2*PI()*$N$39,2)))) - 20*LOG10((SQRT(L253+POWER(2*PI()*$N$40,2)))) + 20*LOG10($N$37*2*PI()*$N$40*$N$39/$N$38)</f>
        <v>-1.6988450724847723</v>
      </c>
      <c r="J253" s="1">
        <f>20*LOG10((SQRT(L253+POWER(2*PI()*$N$43,2)))) - 20*LOG10((SQRT(L253+POWER(2*PI()*$N$44,2)))) - 20*LOG10((SQRT(L253+POWER(2*PI()*$N$45,2)))) + 20*LOG10($N$42*2*PI()*$N$45*$N$44/$N$43)</f>
        <v>-2.44139157716981</v>
      </c>
      <c r="K253">
        <f t="shared" si="34"/>
        <v>158336269740.9256</v>
      </c>
      <c r="L253" s="1">
        <f t="shared" si="35"/>
        <v>2.5070374315471149E+22</v>
      </c>
    </row>
    <row r="254" spans="1:12">
      <c r="A254">
        <v>25.300000000000004</v>
      </c>
      <c r="B254" s="1">
        <f t="shared" si="31"/>
        <v>-1.2220591872409159</v>
      </c>
      <c r="C254" s="1">
        <f t="shared" si="32"/>
        <v>-1.2250851778235017</v>
      </c>
      <c r="D254" s="1">
        <f t="shared" si="33"/>
        <v>-1.2451836832288734</v>
      </c>
      <c r="E254" s="1">
        <f t="shared" si="27"/>
        <v>-1.278192949832885</v>
      </c>
      <c r="F254" s="1">
        <f t="shared" si="28"/>
        <v>-1.3414818194509053</v>
      </c>
      <c r="G254" s="1">
        <f t="shared" si="29"/>
        <v>-1.442587314965607</v>
      </c>
      <c r="H254" s="1">
        <f t="shared" si="30"/>
        <v>-1.6630445942354299</v>
      </c>
      <c r="I254" s="1">
        <f>20*LOG10((SQRT(L254+POWER(2*PI()*$N$38,2)))) - 20*LOG10((SQRT(L254+POWER(2*PI()*$N$39,2)))) - 20*LOG10((SQRT(L254+POWER(2*PI()*$N$40,2)))) + 20*LOG10($N$37*2*PI()*$N$40*$N$39/$N$38)</f>
        <v>-1.7163283682904193</v>
      </c>
      <c r="J254" s="1">
        <f>20*LOG10((SQRT(L254+POWER(2*PI()*$N$43,2)))) - 20*LOG10((SQRT(L254+POWER(2*PI()*$N$44,2)))) - 20*LOG10((SQRT(L254+POWER(2*PI()*$N$45,2)))) + 20*LOG10($N$42*2*PI()*$N$45*$N$44/$N$43)</f>
        <v>-2.4605517195338678</v>
      </c>
      <c r="K254">
        <f t="shared" si="34"/>
        <v>158964588271.64355</v>
      </c>
      <c r="L254" s="1">
        <f t="shared" si="35"/>
        <v>2.5269740324373156E+22</v>
      </c>
    </row>
    <row r="255" spans="1:12">
      <c r="A255">
        <v>25.400000000000002</v>
      </c>
      <c r="B255" s="1">
        <f t="shared" si="31"/>
        <v>-1.238909109904256</v>
      </c>
      <c r="C255" s="1">
        <f t="shared" si="32"/>
        <v>-1.2419898063802464</v>
      </c>
      <c r="D255" s="1">
        <f t="shared" si="33"/>
        <v>-1.2621760015866812</v>
      </c>
      <c r="E255" s="1">
        <f t="shared" si="27"/>
        <v>-1.2953260131109801</v>
      </c>
      <c r="F255" s="1">
        <f t="shared" si="28"/>
        <v>-1.358843866846712</v>
      </c>
      <c r="G255" s="1">
        <f t="shared" si="29"/>
        <v>-1.4603261474492228</v>
      </c>
      <c r="H255" s="1">
        <f t="shared" si="30"/>
        <v>-1.6814391352773441</v>
      </c>
      <c r="I255" s="1">
        <f>20*LOG10((SQRT(L255+POWER(2*PI()*$N$38,2)))) - 20*LOG10((SQRT(L255+POWER(2*PI()*$N$39,2)))) - 20*LOG10((SQRT(L255+POWER(2*PI()*$N$40,2)))) + 20*LOG10($N$37*2*PI()*$N$40*$N$39/$N$38)</f>
        <v>-1.7338294287577583</v>
      </c>
      <c r="J255" s="1">
        <f>20*LOG10((SQRT(L255+POWER(2*PI()*$N$43,2)))) - 20*LOG10((SQRT(L255+POWER(2*PI()*$N$44,2)))) - 20*LOG10((SQRT(L255+POWER(2*PI()*$N$45,2)))) + 20*LOG10($N$42*2*PI()*$N$45*$N$44/$N$43)</f>
        <v>-2.4797130763482755</v>
      </c>
      <c r="K255">
        <f t="shared" si="34"/>
        <v>159592906802.36151</v>
      </c>
      <c r="L255" s="1">
        <f t="shared" si="35"/>
        <v>2.5469895901627246E+22</v>
      </c>
    </row>
    <row r="256" spans="1:12">
      <c r="A256">
        <v>25.500000000000004</v>
      </c>
      <c r="B256" s="1">
        <f t="shared" si="31"/>
        <v>-1.255793935051571</v>
      </c>
      <c r="C256" s="1">
        <f t="shared" si="32"/>
        <v>-1.258928698072765</v>
      </c>
      <c r="D256" s="1">
        <f t="shared" si="33"/>
        <v>-1.2792015610738474</v>
      </c>
      <c r="E256" s="1">
        <f t="shared" si="27"/>
        <v>-1.3124906844400925</v>
      </c>
      <c r="F256" s="1">
        <f t="shared" si="28"/>
        <v>-1.3762348845239103</v>
      </c>
      <c r="G256" s="1">
        <f t="shared" si="29"/>
        <v>-1.4780896615160373</v>
      </c>
      <c r="H256" s="1">
        <f t="shared" si="30"/>
        <v>-1.69985104766738</v>
      </c>
      <c r="I256" s="1">
        <f>20*LOG10((SQRT(L256+POWER(2*PI()*$N$38,2)))) - 20*LOG10((SQRT(L256+POWER(2*PI()*$N$39,2)))) - 20*LOG10((SQRT(L256+POWER(2*PI()*$N$40,2)))) + 20*LOG10($N$37*2*PI()*$N$40*$N$39/$N$38)</f>
        <v>-1.7513475790523501</v>
      </c>
      <c r="J256" s="1">
        <f>20*LOG10((SQRT(L256+POWER(2*PI()*$N$43,2)))) - 20*LOG10((SQRT(L256+POWER(2*PI()*$N$44,2)))) - 20*LOG10((SQRT(L256+POWER(2*PI()*$N$45,2)))) + 20*LOG10($N$42*2*PI()*$N$45*$N$44/$N$43)</f>
        <v>-2.4988751785319891</v>
      </c>
      <c r="K256">
        <f t="shared" si="34"/>
        <v>160221225333.07947</v>
      </c>
      <c r="L256" s="1">
        <f t="shared" si="35"/>
        <v>2.5670841047233426E+22</v>
      </c>
    </row>
    <row r="257" spans="1:12">
      <c r="A257">
        <v>25.6</v>
      </c>
      <c r="B257" s="1">
        <f t="shared" si="31"/>
        <v>-1.2727126116994896</v>
      </c>
      <c r="C257" s="1">
        <f t="shared" si="32"/>
        <v>-1.2759008118302972</v>
      </c>
      <c r="D257" s="1">
        <f t="shared" si="33"/>
        <v>-1.2962593364106851</v>
      </c>
      <c r="E257" s="1">
        <f t="shared" si="27"/>
        <v>-1.3296859636337217</v>
      </c>
      <c r="F257" s="1">
        <f t="shared" si="28"/>
        <v>-1.393653912461474</v>
      </c>
      <c r="G257" s="1">
        <f t="shared" si="29"/>
        <v>-1.4958769614746075</v>
      </c>
      <c r="H257" s="1">
        <f t="shared" si="30"/>
        <v>-1.7182795425248116</v>
      </c>
      <c r="I257" s="1">
        <f>20*LOG10((SQRT(L257+POWER(2*PI()*$N$38,2)))) - 20*LOG10((SQRT(L257+POWER(2*PI()*$N$39,2)))) - 20*LOG10((SQRT(L257+POWER(2*PI()*$N$40,2)))) + 20*LOG10($N$37*2*PI()*$N$40*$N$39/$N$38)</f>
        <v>-1.7688821549110685</v>
      </c>
      <c r="J257" s="1">
        <f>20*LOG10((SQRT(L257+POWER(2*PI()*$N$43,2)))) - 20*LOG10((SQRT(L257+POWER(2*PI()*$N$44,2)))) - 20*LOG10((SQRT(L257+POWER(2*PI()*$N$45,2)))) + 20*LOG10($N$42*2*PI()*$N$45*$N$44/$N$43)</f>
        <v>-2.5180375645913671</v>
      </c>
      <c r="K257">
        <f t="shared" si="34"/>
        <v>160849543863.79739</v>
      </c>
      <c r="L257" s="1">
        <f t="shared" si="35"/>
        <v>2.5872575761191683E+22</v>
      </c>
    </row>
    <row r="258" spans="1:12">
      <c r="A258">
        <v>25.700000000000003</v>
      </c>
      <c r="B258" s="1">
        <f t="shared" si="31"/>
        <v>-1.2896641078235689</v>
      </c>
      <c r="C258" s="1">
        <f t="shared" si="32"/>
        <v>-1.2929051253498187</v>
      </c>
      <c r="D258" s="1">
        <f t="shared" si="33"/>
        <v>-1.313348320782012</v>
      </c>
      <c r="E258" s="1">
        <f t="shared" ref="E258:E321" si="36">20*LOG10((SQRT(L258+POWER(2*PI()*$N$18,2)))) - 20*LOG10((SQRT(L258+POWER(2*PI()*$N$19,2)))) - 20*LOG10((SQRT(L258+POWER(2*PI()*$N$20,2)))) + 20*LOG10($N$17*2*PI()*$N$20*$N$19/$N$18)</f>
        <v>-1.3469108684912214</v>
      </c>
      <c r="F258" s="1">
        <f t="shared" ref="F258:F321" si="37">20*LOG10((SQRT(L258+POWER(2*PI()*$N$23,2)))) - 20*LOG10((SQRT(L258+POWER(2*PI()*$N$24,2)))) - 20*LOG10((SQRT(L258+POWER(2*PI()*$N$25,2)))) + 20*LOG10($N$22*2*PI()*$N$25*$N$24/$N$23)</f>
        <v>-1.4111000078665086</v>
      </c>
      <c r="G258" s="1">
        <f t="shared" ref="G258:G321" si="38">20*LOG10((SQRT(L258+POWER(2*PI()*$N$28,2)))) - 20*LOG10((SQRT(L258+POWER(2*PI()*$N$29,2)))) - 20*LOG10((SQRT(L258+POWER(2*PI()*$N$30,2)))) + 20*LOG10($N$27*2*PI()*$N$30*$N$29/$N$28)</f>
        <v>-1.513687167669616</v>
      </c>
      <c r="H258" s="1">
        <f t="shared" ref="H258:H321" si="39">20*LOG10((SQRT(L258+POWER(2*PI()*$N$33,2)))) - 20*LOG10((SQRT(L258+POWER(2*PI()*$N$34,2)))) - 20*LOG10((SQRT(L258+POWER(2*PI()*$N$35,2)))) + 20*LOG10($N$32*2*PI()*$N$35*$N$34/$N$33)</f>
        <v>-1.7367238450884486</v>
      </c>
      <c r="I258" s="1">
        <f>20*LOG10((SQRT(L258+POWER(2*PI()*$N$38,2)))) - 20*LOG10((SQRT(L258+POWER(2*PI()*$N$39,2)))) - 20*LOG10((SQRT(L258+POWER(2*PI()*$N$40,2)))) + 20*LOG10($N$37*2*PI()*$N$40*$N$39/$N$38)</f>
        <v>-1.7864325024955292</v>
      </c>
      <c r="J258" s="1">
        <f>20*LOG10((SQRT(L258+POWER(2*PI()*$N$43,2)))) - 20*LOG10((SQRT(L258+POWER(2*PI()*$N$44,2)))) - 20*LOG10((SQRT(L258+POWER(2*PI()*$N$45,2)))) + 20*LOG10($N$42*2*PI()*$N$45*$N$44/$N$43)</f>
        <v>-2.5371997805211777</v>
      </c>
      <c r="K258">
        <f t="shared" si="34"/>
        <v>161477862394.51541</v>
      </c>
      <c r="L258" s="1">
        <f t="shared" si="35"/>
        <v>2.6075100043502053E+22</v>
      </c>
    </row>
    <row r="259" spans="1:12">
      <c r="A259">
        <v>25.800000000000004</v>
      </c>
      <c r="B259" s="1">
        <f t="shared" ref="B259:B322" si="40">20*LOG10((SQRT(L259+POWER(2*PI()*$N$3,2)))) - 20*LOG10((SQRT(L259+POWER(2*PI()*$N$4,2)))) - 20*LOG10((SQRT(L259+POWER(2*PI()*$N$5,2)))) + 20*LOG10($N$2*2*PI()*$N$5*$N$4/$N$3)</f>
        <v>-1.3066474100144774</v>
      </c>
      <c r="C259" s="1">
        <f t="shared" ref="C259:C322" si="41">20*LOG10((SQRT(L259+POWER(2*PI()*$N$8,2)))) - 20*LOG10((SQRT(L259+POWER(2*PI()*$N$9,2)))) - 20*LOG10((SQRT(L259+POWER(2*PI()*$N$10,2)))) + 20*LOG10($N$7*2*PI()*$N$10*$N$9/$N$8)</f>
        <v>-1.3099406347567992</v>
      </c>
      <c r="D259" s="1">
        <f t="shared" ref="D259:D322" si="42">20*LOG10((SQRT(L259+POWER(2*PI()*$N$13,2)))) - 20*LOG10((SQRT(L259+POWER(2*PI()*$N$14,2)))) - 20*LOG10((SQRT(L259+POWER(2*PI()*$N$15,2)))) + 20*LOG10($N$12*2*PI()*$N$15*$N$14/$N$13)</f>
        <v>-1.33046752550473</v>
      </c>
      <c r="E259" s="1">
        <f t="shared" si="36"/>
        <v>-1.3641644344761232</v>
      </c>
      <c r="F259" s="1">
        <f t="shared" si="37"/>
        <v>-1.4285722448693434</v>
      </c>
      <c r="G259" s="1">
        <f t="shared" si="38"/>
        <v>-1.5315194162033094</v>
      </c>
      <c r="H259" s="1">
        <f t="shared" si="39"/>
        <v>-1.7551831944789171</v>
      </c>
      <c r="I259" s="1">
        <f>20*LOG10((SQRT(L259+POWER(2*PI()*$N$38,2)))) - 20*LOG10((SQRT(L259+POWER(2*PI()*$N$39,2)))) - 20*LOG10((SQRT(L259+POWER(2*PI()*$N$40,2)))) + 20*LOG10($N$37*2*PI()*$N$40*$N$39/$N$38)</f>
        <v>-1.8039979782477928</v>
      </c>
      <c r="J259" s="1">
        <f>20*LOG10((SQRT(L259+POWER(2*PI()*$N$43,2)))) - 20*LOG10((SQRT(L259+POWER(2*PI()*$N$44,2)))) - 20*LOG10((SQRT(L259+POWER(2*PI()*$N$45,2)))) + 20*LOG10($N$42*2*PI()*$N$45*$N$44/$N$43)</f>
        <v>-2.556361379706658</v>
      </c>
      <c r="K259">
        <f t="shared" ref="K259:K322" si="43">A259*2*PI()*1000000000</f>
        <v>162106180925.23337</v>
      </c>
      <c r="L259" s="1">
        <f t="shared" ref="L259:L322" si="44">POWER(K259,2)</f>
        <v>2.6278413894164496E+22</v>
      </c>
    </row>
    <row r="260" spans="1:12">
      <c r="A260">
        <v>25.900000000000002</v>
      </c>
      <c r="B260" s="1">
        <f t="shared" si="40"/>
        <v>-1.3236615231407427</v>
      </c>
      <c r="C260" s="1">
        <f t="shared" si="41"/>
        <v>-1.3270063542719868</v>
      </c>
      <c r="D260" s="1">
        <f t="shared" si="42"/>
        <v>-1.347615979701601</v>
      </c>
      <c r="E260" s="1">
        <f t="shared" si="36"/>
        <v>-1.3814457144007122</v>
      </c>
      <c r="F260" s="1">
        <f t="shared" si="37"/>
        <v>-1.4460697142247056</v>
      </c>
      <c r="G260" s="1">
        <f t="shared" si="38"/>
        <v>-1.5493728586619397</v>
      </c>
      <c r="H260" s="1">
        <f t="shared" si="39"/>
        <v>-1.7736568434645505</v>
      </c>
      <c r="I260" s="1">
        <f>20*LOG10((SQRT(L260+POWER(2*PI()*$N$38,2)))) - 20*LOG10((SQRT(L260+POWER(2*PI()*$N$39,2)))) - 20*LOG10((SQRT(L260+POWER(2*PI()*$N$40,2)))) + 20*LOG10($N$37*2*PI()*$N$40*$N$39/$N$38)</f>
        <v>-1.8215779487468637</v>
      </c>
      <c r="J260" s="1">
        <f>20*LOG10((SQRT(L260+POWER(2*PI()*$N$43,2)))) - 20*LOG10((SQRT(L260+POWER(2*PI()*$N$44,2)))) - 20*LOG10((SQRT(L260+POWER(2*PI()*$N$45,2)))) + 20*LOG10($N$42*2*PI()*$N$45*$N$44/$N$43)</f>
        <v>-2.5755219228260273</v>
      </c>
      <c r="K260">
        <f t="shared" si="43"/>
        <v>162734499455.95129</v>
      </c>
      <c r="L260" s="1">
        <f t="shared" si="44"/>
        <v>2.6482517313179013E+22</v>
      </c>
    </row>
    <row r="261" spans="1:12">
      <c r="A261">
        <v>26.000000000000004</v>
      </c>
      <c r="B261" s="1">
        <f t="shared" si="40"/>
        <v>-1.3407054700178662</v>
      </c>
      <c r="C261" s="1">
        <f t="shared" si="41"/>
        <v>-1.3441013158848989</v>
      </c>
      <c r="D261" s="1">
        <f t="shared" si="42"/>
        <v>-1.3647927299811329</v>
      </c>
      <c r="E261" s="1">
        <f t="shared" si="36"/>
        <v>-1.3987537781160597</v>
      </c>
      <c r="F261" s="1">
        <f t="shared" si="37"/>
        <v>-1.4635915230179251</v>
      </c>
      <c r="G261" s="1">
        <f t="shared" si="38"/>
        <v>-1.5672466618471788</v>
      </c>
      <c r="H261" s="1">
        <f t="shared" si="39"/>
        <v>-1.7921440582312016</v>
      </c>
      <c r="I261" s="1">
        <f>20*LOG10((SQRT(L261+POWER(2*PI()*$N$38,2)))) - 20*LOG10((SQRT(L261+POWER(2*PI()*$N$39,2)))) - 20*LOG10((SQRT(L261+POWER(2*PI()*$N$40,2)))) + 20*LOG10($N$37*2*PI()*$N$40*$N$39/$N$38)</f>
        <v>-1.8391717905677751</v>
      </c>
      <c r="J261" s="1">
        <f>20*LOG10((SQRT(L261+POWER(2*PI()*$N$43,2)))) - 20*LOG10((SQRT(L261+POWER(2*PI()*$N$44,2)))) - 20*LOG10((SQRT(L261+POWER(2*PI()*$N$45,2)))) + 20*LOG10($N$42*2*PI()*$N$45*$N$44/$N$43)</f>
        <v>-2.5946809777544502</v>
      </c>
      <c r="K261">
        <f t="shared" si="43"/>
        <v>163362817986.66925</v>
      </c>
      <c r="L261" s="1">
        <f t="shared" si="44"/>
        <v>2.6687410300545625E+22</v>
      </c>
    </row>
    <row r="262" spans="1:12">
      <c r="A262">
        <v>26.1</v>
      </c>
      <c r="B262" s="1">
        <f t="shared" si="40"/>
        <v>-1.357778291083946</v>
      </c>
      <c r="C262" s="1">
        <f t="shared" si="41"/>
        <v>-1.3612245690333395</v>
      </c>
      <c r="D262" s="1">
        <f t="shared" si="42"/>
        <v>-1.3819968401236054</v>
      </c>
      <c r="E262" s="1">
        <f t="shared" si="36"/>
        <v>-1.4160877122082525</v>
      </c>
      <c r="F262" s="1">
        <f t="shared" si="37"/>
        <v>-1.4811367943768801</v>
      </c>
      <c r="G262" s="1">
        <f t="shared" si="38"/>
        <v>-1.5851400075120239</v>
      </c>
      <c r="H262" s="1">
        <f t="shared" si="39"/>
        <v>-1.8106441181559489</v>
      </c>
      <c r="I262" s="1">
        <f>20*LOG10((SQRT(L262+POWER(2*PI()*$N$38,2)))) - 20*LOG10((SQRT(L262+POWER(2*PI()*$N$39,2)))) - 20*LOG10((SQRT(L262+POWER(2*PI()*$N$40,2)))) + 20*LOG10($N$37*2*PI()*$N$40*$N$39/$N$38)</f>
        <v>-1.8567788901416975</v>
      </c>
      <c r="J262" s="1">
        <f>20*LOG10((SQRT(L262+POWER(2*PI()*$N$43,2)))) - 20*LOG10((SQRT(L262+POWER(2*PI()*$N$44,2)))) - 20*LOG10((SQRT(L262+POWER(2*PI()*$N$45,2)))) + 20*LOG10($N$42*2*PI()*$N$45*$N$44/$N$43)</f>
        <v>-2.6138381194684825</v>
      </c>
      <c r="K262">
        <f t="shared" si="43"/>
        <v>163991136517.38721</v>
      </c>
      <c r="L262" s="1">
        <f t="shared" si="44"/>
        <v>2.6893092856264328E+22</v>
      </c>
    </row>
    <row r="263" spans="1:12">
      <c r="A263">
        <v>26.200000000000003</v>
      </c>
      <c r="B263" s="1">
        <f t="shared" si="40"/>
        <v>-1.3748790440812968</v>
      </c>
      <c r="C263" s="1">
        <f t="shared" si="41"/>
        <v>-1.3783751802891402</v>
      </c>
      <c r="D263" s="1">
        <f t="shared" si="42"/>
        <v>-1.3992273907729498</v>
      </c>
      <c r="E263" s="1">
        <f t="shared" si="36"/>
        <v>-1.4334466196998221</v>
      </c>
      <c r="F263" s="1">
        <f t="shared" si="37"/>
        <v>-1.4987046671888606</v>
      </c>
      <c r="G263" s="1">
        <f t="shared" si="38"/>
        <v>-1.6030520921014499</v>
      </c>
      <c r="H263" s="1">
        <f t="shared" si="39"/>
        <v>-1.8291563155843846</v>
      </c>
      <c r="I263" s="1">
        <f>20*LOG10((SQRT(L263+POWER(2*PI()*$N$38,2)))) - 20*LOG10((SQRT(L263+POWER(2*PI()*$N$39,2)))) - 20*LOG10((SQRT(L263+POWER(2*PI()*$N$40,2)))) + 20*LOG10($N$37*2*PI()*$N$40*$N$39/$N$38)</f>
        <v>-1.8743986436178375</v>
      </c>
      <c r="J263" s="1">
        <f>20*LOG10((SQRT(L263+POWER(2*PI()*$N$43,2)))) - 20*LOG10((SQRT(L263+POWER(2*PI()*$N$44,2)))) - 20*LOG10((SQRT(L263+POWER(2*PI()*$N$45,2)))) + 20*LOG10($N$42*2*PI()*$N$45*$N$44/$N$43)</f>
        <v>-2.6329929299515697</v>
      </c>
      <c r="K263">
        <f t="shared" si="43"/>
        <v>164619455048.10519</v>
      </c>
      <c r="L263" s="1">
        <f t="shared" si="44"/>
        <v>2.7099564980335125E+22</v>
      </c>
    </row>
    <row r="264" spans="1:12">
      <c r="A264">
        <v>26.300000000000004</v>
      </c>
      <c r="B264" s="1">
        <f t="shared" si="40"/>
        <v>-1.3920068037440956</v>
      </c>
      <c r="C264" s="1">
        <f t="shared" si="41"/>
        <v>-1.3955522330494148</v>
      </c>
      <c r="D264" s="1">
        <f t="shared" si="42"/>
        <v>-1.4164834791343424</v>
      </c>
      <c r="E264" s="1">
        <f t="shared" si="36"/>
        <v>-1.4508296197571724</v>
      </c>
      <c r="F264" s="1">
        <f t="shared" si="37"/>
        <v>-1.5162942958226893</v>
      </c>
      <c r="G264" s="1">
        <f t="shared" si="38"/>
        <v>-1.6209821264974948</v>
      </c>
      <c r="H264" s="1">
        <f t="shared" si="39"/>
        <v>-1.8476799556117101</v>
      </c>
      <c r="I264" s="1">
        <f>20*LOG10((SQRT(L264+POWER(2*PI()*$N$38,2)))) - 20*LOG10((SQRT(L264+POWER(2*PI()*$N$39,2)))) - 20*LOG10((SQRT(L264+POWER(2*PI()*$N$40,2)))) + 20*LOG10($N$37*2*PI()*$N$40*$N$39/$N$38)</f>
        <v>-1.8920304567266442</v>
      </c>
      <c r="J264" s="1">
        <f>20*LOG10((SQRT(L264+POWER(2*PI()*$N$43,2)))) - 20*LOG10((SQRT(L264+POWER(2*PI()*$N$44,2)))) - 20*LOG10((SQRT(L264+POWER(2*PI()*$N$45,2)))) + 20*LOG10($N$42*2*PI()*$N$45*$N$44/$N$43)</f>
        <v>-2.6521449981003684</v>
      </c>
      <c r="K264">
        <f t="shared" si="43"/>
        <v>165247773578.82315</v>
      </c>
      <c r="L264" s="1">
        <f t="shared" si="44"/>
        <v>2.7306826672758004E+22</v>
      </c>
    </row>
    <row r="265" spans="1:12">
      <c r="A265">
        <v>26.400000000000002</v>
      </c>
      <c r="B265" s="1">
        <f t="shared" si="40"/>
        <v>-1.4091606614924217</v>
      </c>
      <c r="C265" s="1">
        <f t="shared" si="41"/>
        <v>-1.4127548272345507</v>
      </c>
      <c r="D265" s="1">
        <f t="shared" si="42"/>
        <v>-1.4337642186777941</v>
      </c>
      <c r="E265" s="1">
        <f t="shared" si="36"/>
        <v>-1.4682358474032071</v>
      </c>
      <c r="F265" s="1">
        <f t="shared" si="37"/>
        <v>-1.5339048498560715</v>
      </c>
      <c r="G265" s="1">
        <f t="shared" si="38"/>
        <v>-1.6389293357692907</v>
      </c>
      <c r="H265" s="1">
        <f t="shared" si="39"/>
        <v>-1.8662143558676121</v>
      </c>
      <c r="I265" s="1">
        <f>20*LOG10((SQRT(L265+POWER(2*PI()*$N$38,2)))) - 20*LOG10((SQRT(L265+POWER(2*PI()*$N$39,2)))) - 20*LOG10((SQRT(L265+POWER(2*PI()*$N$40,2)))) + 20*LOG10($N$37*2*PI()*$N$40*$N$39/$N$38)</f>
        <v>-1.9096737446454313</v>
      </c>
      <c r="J265" s="1">
        <f>20*LOG10((SQRT(L265+POWER(2*PI()*$N$43,2)))) - 20*LOG10((SQRT(L265+POWER(2*PI()*$N$44,2)))) - 20*LOG10((SQRT(L265+POWER(2*PI()*$N$45,2)))) + 20*LOG10($N$42*2*PI()*$N$45*$N$44/$N$43)</f>
        <v>-2.6712939196323759</v>
      </c>
      <c r="K265">
        <f t="shared" si="43"/>
        <v>165876092109.54108</v>
      </c>
      <c r="L265" s="1">
        <f t="shared" si="44"/>
        <v>2.7514877933532953E+22</v>
      </c>
    </row>
    <row r="266" spans="1:12">
      <c r="A266">
        <v>26.500000000000004</v>
      </c>
      <c r="B266" s="1">
        <f t="shared" si="40"/>
        <v>-1.4263397251312426</v>
      </c>
      <c r="C266" s="1">
        <f t="shared" si="41"/>
        <v>-1.4299820789909177</v>
      </c>
      <c r="D266" s="1">
        <f t="shared" si="42"/>
        <v>-1.4510687388467147</v>
      </c>
      <c r="E266" s="1">
        <f t="shared" si="36"/>
        <v>-1.4856644532350742</v>
      </c>
      <c r="F266" s="1">
        <f t="shared" si="37"/>
        <v>-1.5515355138075222</v>
      </c>
      <c r="G266" s="1">
        <f t="shared" si="38"/>
        <v>-1.6568929589267043</v>
      </c>
      <c r="H266" s="1">
        <f t="shared" si="39"/>
        <v>-1.884758846304095</v>
      </c>
      <c r="I266" s="1">
        <f>20*LOG10((SQRT(L266+POWER(2*PI()*$N$38,2)))) - 20*LOG10((SQRT(L266+POWER(2*PI()*$N$39,2)))) - 20*LOG10((SQRT(L266+POWER(2*PI()*$N$40,2)))) + 20*LOG10($N$37*2*PI()*$N$40*$N$39/$N$38)</f>
        <v>-1.9273279318644825</v>
      </c>
      <c r="J266" s="1">
        <f>20*LOG10((SQRT(L266+POWER(2*PI()*$N$43,2)))) - 20*LOG10((SQRT(L266+POWER(2*PI()*$N$44,2)))) - 20*LOG10((SQRT(L266+POWER(2*PI()*$N$45,2)))) + 20*LOG10($N$42*2*PI()*$N$45*$N$44/$N$43)</f>
        <v>-2.6904392969936168</v>
      </c>
      <c r="K266">
        <f t="shared" si="43"/>
        <v>166504410640.25906</v>
      </c>
      <c r="L266" s="1">
        <f t="shared" si="44"/>
        <v>2.7723718762660014E+22</v>
      </c>
    </row>
    <row r="267" spans="1:12">
      <c r="A267">
        <v>26.6</v>
      </c>
      <c r="B267" s="1">
        <f t="shared" si="40"/>
        <v>-1.4435431185562209</v>
      </c>
      <c r="C267" s="1">
        <f t="shared" si="41"/>
        <v>-1.4472331203999431</v>
      </c>
      <c r="D267" s="1">
        <f t="shared" si="42"/>
        <v>-1.4683961847727574</v>
      </c>
      <c r="E267" s="1">
        <f t="shared" si="36"/>
        <v>-1.5031146031478215</v>
      </c>
      <c r="F267" s="1">
        <f t="shared" si="37"/>
        <v>-1.5691854868738062</v>
      </c>
      <c r="G267" s="1">
        <f t="shared" si="38"/>
        <v>-1.6748722486790939</v>
      </c>
      <c r="H267" s="1">
        <f t="shared" si="39"/>
        <v>-1.9033127689876892</v>
      </c>
      <c r="I267" s="1">
        <f>20*LOG10((SQRT(L267+POWER(2*PI()*$N$38,2)))) - 20*LOG10((SQRT(L267+POWER(2*PI()*$N$39,2)))) - 20*LOG10((SQRT(L267+POWER(2*PI()*$N$40,2)))) + 20*LOG10($N$37*2*PI()*$N$40*$N$39/$N$38)</f>
        <v>-1.9449924520558852</v>
      </c>
      <c r="J267" s="1">
        <f>20*LOG10((SQRT(L267+POWER(2*PI()*$N$43,2)))) - 20*LOG10((SQRT(L267+POWER(2*PI()*$N$44,2)))) - 20*LOG10((SQRT(L267+POWER(2*PI()*$N$45,2)))) + 20*LOG10($N$42*2*PI()*$N$45*$N$44/$N$43)</f>
        <v>-2.7095807392684321</v>
      </c>
      <c r="K267">
        <f t="shared" si="43"/>
        <v>167132729170.97699</v>
      </c>
      <c r="L267" s="1">
        <f t="shared" si="44"/>
        <v>2.7933349160139144E+22</v>
      </c>
    </row>
    <row r="268" spans="1:12">
      <c r="A268">
        <v>26.700000000000003</v>
      </c>
      <c r="B268" s="1">
        <f t="shared" si="40"/>
        <v>-1.4607699814642103</v>
      </c>
      <c r="C268" s="1">
        <f t="shared" si="41"/>
        <v>-1.4645070991921614</v>
      </c>
      <c r="D268" s="1">
        <f t="shared" si="42"/>
        <v>-1.4857457169952113</v>
      </c>
      <c r="E268" s="1">
        <f t="shared" si="36"/>
        <v>-1.5205854780623156</v>
      </c>
      <c r="F268" s="1">
        <f t="shared" si="37"/>
        <v>-1.586853982671272</v>
      </c>
      <c r="G268" s="1">
        <f t="shared" si="38"/>
        <v>-1.6928664711977888</v>
      </c>
      <c r="H268" s="1">
        <f t="shared" si="39"/>
        <v>-1.9218754778945026</v>
      </c>
      <c r="I268" s="1">
        <f>20*LOG10((SQRT(L268+POWER(2*PI()*$N$38,2)))) - 20*LOG10((SQRT(L268+POWER(2*PI()*$N$39,2)))) - 20*LOG10((SQRT(L268+POWER(2*PI()*$N$40,2)))) + 20*LOG10($N$37*2*PI()*$N$40*$N$39/$N$38)</f>
        <v>-1.9626667479429614</v>
      </c>
      <c r="J268" s="1">
        <f>20*LOG10((SQRT(L268+POWER(2*PI()*$N$43,2)))) - 20*LOG10((SQRT(L268+POWER(2*PI()*$N$44,2)))) - 20*LOG10((SQRT(L268+POWER(2*PI()*$N$45,2)))) + 20*LOG10($N$42*2*PI()*$N$45*$N$44/$N$43)</f>
        <v>-2.72871786208907</v>
      </c>
      <c r="K268">
        <f t="shared" si="43"/>
        <v>167761047701.69498</v>
      </c>
      <c r="L268" s="1">
        <f t="shared" si="44"/>
        <v>2.8143769125970378E+22</v>
      </c>
    </row>
    <row r="269" spans="1:12">
      <c r="A269">
        <v>26.800000000000004</v>
      </c>
      <c r="B269" s="1">
        <f t="shared" si="40"/>
        <v>-1.4780194690694657</v>
      </c>
      <c r="C269" s="1">
        <f t="shared" si="41"/>
        <v>-1.4818031784670609</v>
      </c>
      <c r="D269" s="1">
        <f t="shared" si="42"/>
        <v>-1.5031165111862776</v>
      </c>
      <c r="E269" s="1">
        <f t="shared" si="36"/>
        <v>-1.5380762736588451</v>
      </c>
      <c r="F269" s="1">
        <f t="shared" si="37"/>
        <v>-1.6045402289826143</v>
      </c>
      <c r="G269" s="1">
        <f t="shared" si="38"/>
        <v>-1.7108749058830028</v>
      </c>
      <c r="H269" s="1">
        <f t="shared" si="39"/>
        <v>-1.9404463387088526</v>
      </c>
      <c r="I269" s="1">
        <f>20*LOG10((SQRT(L269+POWER(2*PI()*$N$38,2)))) - 20*LOG10((SQRT(L269+POWER(2*PI()*$N$39,2)))) - 20*LOG10((SQRT(L269+POWER(2*PI()*$N$40,2)))) + 20*LOG10($N$37*2*PI()*$N$40*$N$39/$N$38)</f>
        <v>-1.9803502711719716</v>
      </c>
      <c r="J269" s="1">
        <f>20*LOG10((SQRT(L269+POWER(2*PI()*$N$43,2)))) - 20*LOG10((SQRT(L269+POWER(2*PI()*$N$44,2)))) - 20*LOG10((SQRT(L269+POWER(2*PI()*$N$45,2)))) + 20*LOG10($N$42*2*PI()*$N$45*$N$44/$N$43)</f>
        <v>-2.7478502875467541</v>
      </c>
      <c r="K269">
        <f t="shared" si="43"/>
        <v>168389366232.41293</v>
      </c>
      <c r="L269" s="1">
        <f t="shared" si="44"/>
        <v>2.8354978660153689E+22</v>
      </c>
    </row>
    <row r="270" spans="1:12">
      <c r="A270">
        <v>26.900000000000002</v>
      </c>
      <c r="B270" s="1">
        <f t="shared" si="40"/>
        <v>-1.4952907518257348</v>
      </c>
      <c r="C270" s="1">
        <f t="shared" si="41"/>
        <v>-1.4991205364180757</v>
      </c>
      <c r="D270" s="1">
        <f t="shared" si="42"/>
        <v>-1.5205077578810062</v>
      </c>
      <c r="E270" s="1">
        <f t="shared" si="36"/>
        <v>-1.5555862001154424</v>
      </c>
      <c r="F270" s="1">
        <f t="shared" si="37"/>
        <v>-1.6222434675081843</v>
      </c>
      <c r="G270" s="1">
        <f t="shared" si="38"/>
        <v>-1.728896845134841</v>
      </c>
      <c r="H270" s="1">
        <f t="shared" si="39"/>
        <v>-1.959024728625451</v>
      </c>
      <c r="I270" s="1">
        <f>20*LOG10((SQRT(L270+POWER(2*PI()*$N$38,2)))) - 20*LOG10((SQRT(L270+POWER(2*PI()*$N$39,2)))) - 20*LOG10((SQRT(L270+POWER(2*PI()*$N$40,2)))) + 20*LOG10($N$37*2*PI()*$N$40*$N$39/$N$38)</f>
        <v>-1.9980424821852125</v>
      </c>
      <c r="J270" s="1">
        <f>20*LOG10((SQRT(L270+POWER(2*PI()*$N$43,2)))) - 20*LOG10((SQRT(L270+POWER(2*PI()*$N$44,2)))) - 20*LOG10((SQRT(L270+POWER(2*PI()*$N$45,2)))) + 20*LOG10($N$42*2*PI()*$N$45*$N$44/$N$43)</f>
        <v>-2.7669776441040312</v>
      </c>
      <c r="K270">
        <f t="shared" si="43"/>
        <v>169017684763.13089</v>
      </c>
      <c r="L270" s="1">
        <f t="shared" si="44"/>
        <v>2.8566977762689087E+22</v>
      </c>
    </row>
    <row r="271" spans="1:12">
      <c r="A271">
        <v>27.000000000000004</v>
      </c>
      <c r="B271" s="1">
        <f t="shared" si="40"/>
        <v>-1.5125830151526429</v>
      </c>
      <c r="C271" s="1">
        <f t="shared" si="41"/>
        <v>-1.5164583660624658</v>
      </c>
      <c r="D271" s="1">
        <f t="shared" si="42"/>
        <v>-1.5379186622125189</v>
      </c>
      <c r="E271" s="1">
        <f t="shared" si="36"/>
        <v>-1.5731144818508369</v>
      </c>
      <c r="F271" s="1">
        <f t="shared" si="37"/>
        <v>-1.6399629536210512</v>
      </c>
      <c r="G271" s="1">
        <f t="shared" si="38"/>
        <v>-1.7469315941281138</v>
      </c>
      <c r="H271" s="1">
        <f t="shared" si="39"/>
        <v>-1.9776100361544025</v>
      </c>
      <c r="I271" s="1">
        <f>20*LOG10((SQRT(L271+POWER(2*PI()*$N$38,2)))) - 20*LOG10((SQRT(L271+POWER(2*PI()*$N$39,2)))) - 20*LOG10((SQRT(L271+POWER(2*PI()*$N$40,2)))) + 20*LOG10($N$37*2*PI()*$N$40*$N$39/$N$38)</f>
        <v>-2.0157428500953927</v>
      </c>
      <c r="J271" s="1">
        <f>20*LOG10((SQRT(L271+POWER(2*PI()*$N$43,2)))) - 20*LOG10((SQRT(L271+POWER(2*PI()*$N$44,2)))) - 20*LOG10((SQRT(L271+POWER(2*PI()*$N$45,2)))) + 20*LOG10($N$42*2*PI()*$N$45*$N$44/$N$43)</f>
        <v>-2.7860995665071471</v>
      </c>
      <c r="K271">
        <f t="shared" si="43"/>
        <v>169646003293.84885</v>
      </c>
      <c r="L271" s="1">
        <f t="shared" si="44"/>
        <v>2.8779766433576575E+22</v>
      </c>
    </row>
    <row r="272" spans="1:12">
      <c r="A272">
        <v>27.1</v>
      </c>
      <c r="B272" s="1">
        <f t="shared" si="40"/>
        <v>-1.5298954591681309</v>
      </c>
      <c r="C272" s="1">
        <f t="shared" si="41"/>
        <v>-1.5338158749766819</v>
      </c>
      <c r="D272" s="1">
        <f t="shared" si="42"/>
        <v>-1.555348443652349</v>
      </c>
      <c r="E272" s="1">
        <f t="shared" si="36"/>
        <v>-1.5906603572724691</v>
      </c>
      <c r="F272" s="1">
        <f t="shared" si="37"/>
        <v>-1.6576979561275778</v>
      </c>
      <c r="G272" s="1">
        <f t="shared" si="38"/>
        <v>-1.7649784705914158</v>
      </c>
      <c r="H272" s="1">
        <f t="shared" si="39"/>
        <v>-1.9962016609301259</v>
      </c>
      <c r="I272" s="1">
        <f>20*LOG10((SQRT(L272+POWER(2*PI()*$N$38,2)))) - 20*LOG10((SQRT(L272+POWER(2*PI()*$N$39,2)))) - 20*LOG10((SQRT(L272+POWER(2*PI()*$N$40,2)))) + 20*LOG10($N$37*2*PI()*$N$40*$N$39/$N$38)</f>
        <v>-2.0334508525620549</v>
      </c>
      <c r="J272" s="1">
        <f>20*LOG10((SQRT(L272+POWER(2*PI()*$N$43,2)))) - 20*LOG10((SQRT(L272+POWER(2*PI()*$N$44,2)))) - 20*LOG10((SQRT(L272+POWER(2*PI()*$N$45,2)))) + 20*LOG10($N$42*2*PI()*$N$45*$N$44/$N$43)</f>
        <v>-2.8052156956999852</v>
      </c>
      <c r="K272">
        <f t="shared" si="43"/>
        <v>170274321824.56677</v>
      </c>
      <c r="L272" s="1">
        <f t="shared" si="44"/>
        <v>2.8993344672816138E+22</v>
      </c>
    </row>
    <row r="273" spans="1:12">
      <c r="A273">
        <v>27.200000000000003</v>
      </c>
      <c r="B273" s="1">
        <f t="shared" si="40"/>
        <v>-1.5472272984256961</v>
      </c>
      <c r="C273" s="1">
        <f t="shared" si="41"/>
        <v>-1.5511922850367341</v>
      </c>
      <c r="D273" s="1">
        <f t="shared" si="42"/>
        <v>-1.5727963357551857</v>
      </c>
      <c r="E273" s="1">
        <f t="shared" si="36"/>
        <v>-1.6082230785292211</v>
      </c>
      <c r="F273" s="1">
        <f t="shared" si="37"/>
        <v>-1.6754477570317192</v>
      </c>
      <c r="G273" s="1">
        <f t="shared" si="38"/>
        <v>-1.7830368045901537</v>
      </c>
      <c r="H273" s="1">
        <f t="shared" si="39"/>
        <v>-2.0147990135229747</v>
      </c>
      <c r="I273" s="1">
        <f>20*LOG10((SQRT(L273+POWER(2*PI()*$N$38,2)))) - 20*LOG10((SQRT(L273+POWER(2*PI()*$N$39,2)))) - 20*LOG10((SQRT(L273+POWER(2*PI()*$N$40,2)))) + 20*LOG10($N$37*2*PI()*$N$40*$N$39/$N$38)</f>
        <v>-2.051165975669079</v>
      </c>
      <c r="J273" s="1">
        <f>20*LOG10((SQRT(L273+POWER(2*PI()*$N$43,2)))) - 20*LOG10((SQRT(L273+POWER(2*PI()*$N$44,2)))) - 20*LOG10((SQRT(L273+POWER(2*PI()*$N$45,2)))) + 20*LOG10($N$42*2*PI()*$N$45*$N$44/$N$43)</f>
        <v>-2.8243256787391999</v>
      </c>
      <c r="K273">
        <f t="shared" si="43"/>
        <v>170902640355.28476</v>
      </c>
      <c r="L273" s="1">
        <f t="shared" si="44"/>
        <v>2.9207712480407807E+22</v>
      </c>
    </row>
    <row r="274" spans="1:12">
      <c r="A274">
        <v>27.300000000000004</v>
      </c>
      <c r="B274" s="1">
        <f t="shared" si="40"/>
        <v>-1.5645777616561816</v>
      </c>
      <c r="C274" s="1">
        <f t="shared" si="41"/>
        <v>-1.568586832163021</v>
      </c>
      <c r="D274" s="1">
        <f t="shared" si="42"/>
        <v>-1.5902615859089053</v>
      </c>
      <c r="E274" s="1">
        <f t="shared" si="36"/>
        <v>-1.6258019112682121</v>
      </c>
      <c r="F274" s="1">
        <f t="shared" si="37"/>
        <v>-1.6932116513036988</v>
      </c>
      <c r="G274" s="1">
        <f t="shared" si="38"/>
        <v>-1.8011059383128156</v>
      </c>
      <c r="H274" s="1">
        <f t="shared" si="39"/>
        <v>-2.0334015152543259</v>
      </c>
      <c r="I274" s="1">
        <f>20*LOG10((SQRT(L274+POWER(2*PI()*$N$38,2)))) - 20*LOG10((SQRT(L274+POWER(2*PI()*$N$39,2)))) - 20*LOG10((SQRT(L274+POWER(2*PI()*$N$40,2)))) + 20*LOG10($N$37*2*PI()*$N$40*$N$39/$N$38)</f>
        <v>-2.068887713804088</v>
      </c>
      <c r="J274" s="1">
        <f>20*LOG10((SQRT(L274+POWER(2*PI()*$N$43,2)))) - 20*LOG10((SQRT(L274+POWER(2*PI()*$N$44,2)))) - 20*LOG10((SQRT(L274+POWER(2*PI()*$N$45,2)))) + 20*LOG10($N$42*2*PI()*$N$45*$N$44/$N$43)</f>
        <v>-2.8434291687090933</v>
      </c>
      <c r="K274">
        <f t="shared" si="43"/>
        <v>171530958886.00275</v>
      </c>
      <c r="L274" s="1">
        <f t="shared" si="44"/>
        <v>2.9422869856351563E+22</v>
      </c>
    </row>
    <row r="275" spans="1:12">
      <c r="A275">
        <v>27.400000000000002</v>
      </c>
      <c r="B275" s="1">
        <f t="shared" si="40"/>
        <v>-1.5819460915149364</v>
      </c>
      <c r="C275" s="1">
        <f t="shared" si="41"/>
        <v>-1.5859987660700483</v>
      </c>
      <c r="D275" s="1">
        <f t="shared" si="42"/>
        <v>-1.6077434550886096</v>
      </c>
      <c r="E275" s="1">
        <f t="shared" si="36"/>
        <v>-1.6433961343965677</v>
      </c>
      <c r="F275" s="1">
        <f t="shared" si="37"/>
        <v>-1.7109889466526909</v>
      </c>
      <c r="G275" s="1">
        <f t="shared" si="38"/>
        <v>-1.819185225861645</v>
      </c>
      <c r="H275" s="1">
        <f t="shared" si="39"/>
        <v>-2.0520085980143108</v>
      </c>
      <c r="I275" s="1">
        <f>20*LOG10((SQRT(L275+POWER(2*PI()*$N$38,2)))) - 20*LOG10((SQRT(L275+POWER(2*PI()*$N$39,2)))) - 20*LOG10((SQRT(L275+POWER(2*PI()*$N$40,2)))) + 20*LOG10($N$37*2*PI()*$N$40*$N$39/$N$38)</f>
        <v>-2.0866155695389921</v>
      </c>
      <c r="J275" s="1">
        <f>20*LOG10((SQRT(L275+POWER(2*PI()*$N$43,2)))) - 20*LOG10((SQRT(L275+POWER(2*PI()*$N$44,2)))) - 20*LOG10((SQRT(L275+POWER(2*PI()*$N$45,2)))) + 20*LOG10($N$42*2*PI()*$N$45*$N$44/$N$43)</f>
        <v>-2.8625258246389649</v>
      </c>
      <c r="K275">
        <f t="shared" si="43"/>
        <v>172159277416.72067</v>
      </c>
      <c r="L275" s="1">
        <f t="shared" si="44"/>
        <v>2.9638816800647389E+22</v>
      </c>
    </row>
    <row r="276" spans="1:12">
      <c r="A276">
        <v>27.500000000000004</v>
      </c>
      <c r="B276" s="1">
        <f t="shared" si="40"/>
        <v>-1.5993315443333813</v>
      </c>
      <c r="C276" s="1">
        <f t="shared" si="41"/>
        <v>-1.6034273500214056</v>
      </c>
      <c r="D276" s="1">
        <f t="shared" si="42"/>
        <v>-1.6252412176158657</v>
      </c>
      <c r="E276" s="1">
        <f t="shared" si="36"/>
        <v>-1.6610050398473675</v>
      </c>
      <c r="F276" s="1">
        <f t="shared" si="37"/>
        <v>-1.7287789633040802</v>
      </c>
      <c r="G276" s="1">
        <f t="shared" si="38"/>
        <v>-1.8372740330469242</v>
      </c>
      <c r="H276" s="1">
        <f t="shared" si="39"/>
        <v>-2.0706197040833274</v>
      </c>
      <c r="I276" s="1">
        <f>20*LOG10((SQRT(L276+POWER(2*PI()*$N$38,2)))) - 20*LOG10((SQRT(L276+POWER(2*PI()*$N$39,2)))) - 20*LOG10((SQRT(L276+POWER(2*PI()*$N$40,2)))) + 20*LOG10($N$37*2*PI()*$N$40*$N$39/$N$38)</f>
        <v>-2.1043490535124931</v>
      </c>
      <c r="J276" s="1">
        <f>20*LOG10((SQRT(L276+POWER(2*PI()*$N$43,2)))) - 20*LOG10((SQRT(L276+POWER(2*PI()*$N$44,2)))) - 20*LOG10((SQRT(L276+POWER(2*PI()*$N$45,2)))) + 20*LOG10($N$42*2*PI()*$N$45*$N$44/$N$43)</f>
        <v>-2.8816153114200347</v>
      </c>
      <c r="K276">
        <f t="shared" si="43"/>
        <v>172787595947.43863</v>
      </c>
      <c r="L276" s="1">
        <f t="shared" si="44"/>
        <v>2.9855553313295309E+22</v>
      </c>
    </row>
    <row r="277" spans="1:12">
      <c r="A277">
        <v>27.6</v>
      </c>
      <c r="B277" s="1">
        <f t="shared" si="40"/>
        <v>-1.6167333898755771</v>
      </c>
      <c r="C277" s="1">
        <f t="shared" si="41"/>
        <v>-1.6208718605883803</v>
      </c>
      <c r="D277" s="1">
        <f t="shared" si="42"/>
        <v>-1.6427541609222089</v>
      </c>
      <c r="E277" s="1">
        <f t="shared" si="36"/>
        <v>-1.67862793234994</v>
      </c>
      <c r="F277" s="1">
        <f t="shared" si="37"/>
        <v>-1.746581033780501</v>
      </c>
      <c r="G277" s="1">
        <f t="shared" si="38"/>
        <v>-1.8553717371842993</v>
      </c>
      <c r="H277" s="1">
        <f t="shared" si="39"/>
        <v>-2.0892342859557687</v>
      </c>
      <c r="I277" s="1">
        <f>20*LOG10((SQRT(L277+POWER(2*PI()*$N$38,2)))) - 20*LOG10((SQRT(L277+POWER(2*PI()*$N$39,2)))) - 20*LOG10((SQRT(L277+POWER(2*PI()*$N$40,2)))) + 20*LOG10($N$37*2*PI()*$N$40*$N$39/$N$38)</f>
        <v>-2.1220876843138683</v>
      </c>
      <c r="J277" s="1">
        <f>20*LOG10((SQRT(L277+POWER(2*PI()*$N$43,2)))) - 20*LOG10((SQRT(L277+POWER(2*PI()*$N$44,2)))) - 20*LOG10((SQRT(L277+POWER(2*PI()*$N$45,2)))) + 20*LOG10($N$42*2*PI()*$N$45*$N$44/$N$43)</f>
        <v>-2.9006972997243849</v>
      </c>
      <c r="K277">
        <f t="shared" si="43"/>
        <v>173415914478.15659</v>
      </c>
      <c r="L277" s="1">
        <f t="shared" si="44"/>
        <v>3.007307939429532E+22</v>
      </c>
    </row>
    <row r="278" spans="1:12">
      <c r="A278">
        <v>27.700000000000003</v>
      </c>
      <c r="B278" s="1">
        <f t="shared" si="40"/>
        <v>-1.6341509110989705</v>
      </c>
      <c r="C278" s="1">
        <f t="shared" si="41"/>
        <v>-1.6383315874139726</v>
      </c>
      <c r="D278" s="1">
        <f t="shared" si="42"/>
        <v>-1.6602815853168238</v>
      </c>
      <c r="E278" s="1">
        <f t="shared" si="36"/>
        <v>-1.6962641292044509</v>
      </c>
      <c r="F278" s="1">
        <f t="shared" si="37"/>
        <v>-1.7643945026866277</v>
      </c>
      <c r="G278" s="1">
        <f t="shared" si="38"/>
        <v>-1.8734777268965388</v>
      </c>
      <c r="H278" s="1">
        <f t="shared" si="39"/>
        <v>-2.1078518061674743</v>
      </c>
      <c r="I278" s="1">
        <f>20*LOG10((SQRT(L278+POWER(2*PI()*$N$38,2)))) - 20*LOG10((SQRT(L278+POWER(2*PI()*$N$39,2)))) - 20*LOG10((SQRT(L278+POWER(2*PI()*$N$40,2)))) + 20*LOG10($N$37*2*PI()*$N$40*$N$39/$N$38)</f>
        <v>-2.1398309883681748</v>
      </c>
      <c r="J278" s="1">
        <f>20*LOG10((SQRT(L278+POWER(2*PI()*$N$43,2)))) - 20*LOG10((SQRT(L278+POWER(2*PI()*$N$44,2)))) - 20*LOG10((SQRT(L278+POWER(2*PI()*$N$45,2)))) + 20*LOG10($N$42*2*PI()*$N$45*$N$44/$N$43)</f>
        <v>-2.9197714659239864</v>
      </c>
      <c r="K278">
        <f t="shared" si="43"/>
        <v>174044233008.87454</v>
      </c>
      <c r="L278" s="1">
        <f t="shared" si="44"/>
        <v>3.0291395043647413E+22</v>
      </c>
    </row>
    <row r="279" spans="1:12">
      <c r="A279">
        <v>27.800000000000004</v>
      </c>
      <c r="B279" s="1">
        <f t="shared" si="40"/>
        <v>-1.6515834039201138</v>
      </c>
      <c r="C279" s="1">
        <f t="shared" si="41"/>
        <v>-1.6558058329808034</v>
      </c>
      <c r="D279" s="1">
        <f t="shared" si="42"/>
        <v>-1.6778228037589145</v>
      </c>
      <c r="E279" s="1">
        <f t="shared" si="36"/>
        <v>-1.713912960060469</v>
      </c>
      <c r="F279" s="1">
        <f t="shared" si="37"/>
        <v>-1.7822187264983711</v>
      </c>
      <c r="G279" s="1">
        <f t="shared" si="38"/>
        <v>-1.8915914019181344</v>
      </c>
      <c r="H279" s="1">
        <f t="shared" si="39"/>
        <v>-2.1264717371254278</v>
      </c>
      <c r="I279" s="1">
        <f>20*LOG10((SQRT(L279+POWER(2*PI()*$N$38,2)))) - 20*LOG10((SQRT(L279+POWER(2*PI()*$N$39,2)))) - 20*LOG10((SQRT(L279+POWER(2*PI()*$N$40,2)))) + 20*LOG10($N$37*2*PI()*$N$40*$N$39/$N$38)</f>
        <v>-2.1575784998230461</v>
      </c>
      <c r="J279" s="1">
        <f>20*LOG10((SQRT(L279+POWER(2*PI()*$N$43,2)))) - 20*LOG10((SQRT(L279+POWER(2*PI()*$N$44,2)))) - 20*LOG10((SQRT(L279+POWER(2*PI()*$N$45,2)))) + 20*LOG10($N$42*2*PI()*$N$45*$N$44/$N$43)</f>
        <v>-2.9388374920110039</v>
      </c>
      <c r="K279">
        <f t="shared" si="43"/>
        <v>174672551539.59253</v>
      </c>
      <c r="L279" s="1">
        <f t="shared" si="44"/>
        <v>3.0510500261351609E+22</v>
      </c>
    </row>
    <row r="280" spans="1:12">
      <c r="A280">
        <v>27.900000000000002</v>
      </c>
      <c r="B280" s="1">
        <f t="shared" si="40"/>
        <v>-1.6690301769840232</v>
      </c>
      <c r="C280" s="1">
        <f t="shared" si="41"/>
        <v>-1.6732939123832296</v>
      </c>
      <c r="D280" s="1">
        <f t="shared" si="42"/>
        <v>-1.6953771416337418</v>
      </c>
      <c r="E280" s="1">
        <f t="shared" si="36"/>
        <v>-1.7315737666996256</v>
      </c>
      <c r="F280" s="1">
        <f t="shared" si="37"/>
        <v>-1.8000530733551159</v>
      </c>
      <c r="G280" s="1">
        <f t="shared" si="38"/>
        <v>-1.9097121729034825</v>
      </c>
      <c r="H280" s="1">
        <f t="shared" si="39"/>
        <v>-2.1450935609406088</v>
      </c>
      <c r="I280" s="1">
        <f>20*LOG10((SQRT(L280+POWER(2*PI()*$N$38,2)))) - 20*LOG10((SQRT(L280+POWER(2*PI()*$N$39,2)))) - 20*LOG10((SQRT(L280+POWER(2*PI()*$N$40,2)))) + 20*LOG10($N$37*2*PI()*$N$40*$N$39/$N$38)</f>
        <v>-2.1753297604368811</v>
      </c>
      <c r="J280" s="1">
        <f>20*LOG10((SQRT(L280+POWER(2*PI()*$N$43,2)))) - 20*LOG10((SQRT(L280+POWER(2*PI()*$N$44,2)))) - 20*LOG10((SQRT(L280+POWER(2*PI()*$N$45,2)))) + 20*LOG10($N$42*2*PI()*$N$45*$N$44/$N$43)</f>
        <v>-2.9578950655191818</v>
      </c>
      <c r="K280">
        <f t="shared" si="43"/>
        <v>175300870070.31049</v>
      </c>
      <c r="L280" s="1">
        <f t="shared" si="44"/>
        <v>3.0730395047407879E+22</v>
      </c>
    </row>
    <row r="281" spans="1:12">
      <c r="A281">
        <v>28.000000000000004</v>
      </c>
      <c r="B281" s="1">
        <f t="shared" si="40"/>
        <v>-1.6864905514387658</v>
      </c>
      <c r="C281" s="1">
        <f t="shared" si="41"/>
        <v>-1.6907951531044603</v>
      </c>
      <c r="D281" s="1">
        <f t="shared" si="42"/>
        <v>-1.7129439365336339</v>
      </c>
      <c r="E281" s="1">
        <f t="shared" si="36"/>
        <v>-1.7492459028225653</v>
      </c>
      <c r="F281" s="1">
        <f t="shared" si="37"/>
        <v>-1.817896922856761</v>
      </c>
      <c r="G281" s="1">
        <f t="shared" si="38"/>
        <v>-1.9278394612387899</v>
      </c>
      <c r="H281" s="1">
        <f t="shared" si="39"/>
        <v>-2.1637167692639139</v>
      </c>
      <c r="I281" s="1">
        <f>20*LOG10((SQRT(L281+POWER(2*PI()*$N$38,2)))) - 20*LOG10((SQRT(L281+POWER(2*PI()*$N$39,2)))) - 20*LOG10((SQRT(L281+POWER(2*PI()*$N$40,2)))) + 20*LOG10($N$37*2*PI()*$N$40*$N$39/$N$38)</f>
        <v>-2.1930843194685963</v>
      </c>
      <c r="J281" s="1">
        <f>20*LOG10((SQRT(L281+POWER(2*PI()*$N$43,2)))) - 20*LOG10((SQRT(L281+POWER(2*PI()*$N$44,2)))) - 20*LOG10((SQRT(L281+POWER(2*PI()*$N$45,2)))) + 20*LOG10($N$42*2*PI()*$N$45*$N$44/$N$43)</f>
        <v>-2.976943879445713</v>
      </c>
      <c r="K281">
        <f t="shared" si="43"/>
        <v>175929188601.02844</v>
      </c>
      <c r="L281" s="1">
        <f t="shared" si="44"/>
        <v>3.0951079401816236E+22</v>
      </c>
    </row>
    <row r="282" spans="1:12">
      <c r="A282">
        <v>28.1</v>
      </c>
      <c r="B282" s="1">
        <f t="shared" si="40"/>
        <v>-1.7039638607135146</v>
      </c>
      <c r="C282" s="1">
        <f t="shared" si="41"/>
        <v>-1.7083088947968008</v>
      </c>
      <c r="D282" s="1">
        <f t="shared" si="42"/>
        <v>-1.7305225380421803</v>
      </c>
      <c r="E282" s="1">
        <f t="shared" si="36"/>
        <v>-1.7669287338393644</v>
      </c>
      <c r="F282" s="1">
        <f t="shared" si="37"/>
        <v>-1.8357496658633465</v>
      </c>
      <c r="G282" s="1">
        <f t="shared" si="38"/>
        <v>-1.9459726988568207</v>
      </c>
      <c r="H282" s="1">
        <f t="shared" si="39"/>
        <v>-2.1823408631243524</v>
      </c>
      <c r="I282" s="1">
        <f>20*LOG10((SQRT(L282+POWER(2*PI()*$N$38,2)))) - 20*LOG10((SQRT(L282+POWER(2*PI()*$N$39,2)))) - 20*LOG10((SQRT(L282+POWER(2*PI()*$N$40,2)))) + 20*LOG10($N$37*2*PI()*$N$40*$N$39/$N$38)</f>
        <v>-2.2108417335687989</v>
      </c>
      <c r="J282" s="1">
        <f>20*LOG10((SQRT(L282+POWER(2*PI()*$N$43,2)))) - 20*LOG10((SQRT(L282+POWER(2*PI()*$N$44,2)))) - 20*LOG10((SQRT(L282+POWER(2*PI()*$N$45,2)))) + 20*LOG10($N$42*2*PI()*$N$45*$N$44/$N$43)</f>
        <v>-2.995983632174358</v>
      </c>
      <c r="K282">
        <f t="shared" si="43"/>
        <v>176557507131.74637</v>
      </c>
      <c r="L282" s="1">
        <f t="shared" si="44"/>
        <v>3.117255332457667E+22</v>
      </c>
    </row>
    <row r="283" spans="1:12">
      <c r="A283">
        <v>28.200000000000003</v>
      </c>
      <c r="B283" s="1">
        <f t="shared" si="40"/>
        <v>-1.7214494503011508</v>
      </c>
      <c r="C283" s="1">
        <f t="shared" si="41"/>
        <v>-1.7258344890668411</v>
      </c>
      <c r="D283" s="1">
        <f t="shared" si="42"/>
        <v>-1.74811230752303</v>
      </c>
      <c r="E283" s="1">
        <f t="shared" si="36"/>
        <v>-1.7846216366640988</v>
      </c>
      <c r="F283" s="1">
        <f t="shared" si="37"/>
        <v>-1.8536107042991432</v>
      </c>
      <c r="G283" s="1">
        <f t="shared" si="38"/>
        <v>-1.964111328055111</v>
      </c>
      <c r="H283" s="1">
        <f t="shared" si="39"/>
        <v>-2.2009653527703392</v>
      </c>
      <c r="I283" s="1">
        <f>20*LOG10((SQRT(L283+POWER(2*PI()*$N$38,2)))) - 20*LOG10((SQRT(L283+POWER(2*PI()*$N$39,2)))) - 20*LOG10((SQRT(L283+POWER(2*PI()*$N$40,2)))) + 20*LOG10($N$37*2*PI()*$N$40*$N$39/$N$38)</f>
        <v>-2.2286015666723529</v>
      </c>
      <c r="J283" s="1">
        <f>20*LOG10((SQRT(L283+POWER(2*PI()*$N$43,2)))) - 20*LOG10((SQRT(L283+POWER(2*PI()*$N$44,2)))) - 20*LOG10((SQRT(L283+POWER(2*PI()*$N$45,2)))) + 20*LOG10($N$42*2*PI()*$N$45*$N$44/$N$43)</f>
        <v>-3.0150140273995305</v>
      </c>
      <c r="K283">
        <f t="shared" si="43"/>
        <v>177185825662.46432</v>
      </c>
      <c r="L283" s="1">
        <f t="shared" si="44"/>
        <v>3.13948168156892E+22</v>
      </c>
    </row>
    <row r="284" spans="1:12">
      <c r="A284">
        <v>28.300000000000004</v>
      </c>
      <c r="B284" s="1">
        <f t="shared" si="40"/>
        <v>-1.7389466775448739</v>
      </c>
      <c r="C284" s="1">
        <f t="shared" si="41"/>
        <v>-1.7433712992641972</v>
      </c>
      <c r="D284" s="1">
        <f t="shared" si="42"/>
        <v>-1.765712617912385</v>
      </c>
      <c r="E284" s="1">
        <f t="shared" si="36"/>
        <v>-1.802323999513078</v>
      </c>
      <c r="F284" s="1">
        <f t="shared" si="37"/>
        <v>-1.8714794509598107</v>
      </c>
      <c r="G284" s="1">
        <f t="shared" si="38"/>
        <v>-1.9822548013176231</v>
      </c>
      <c r="H284" s="1">
        <f t="shared" si="39"/>
        <v>-2.2195897575135746</v>
      </c>
      <c r="I284" s="1">
        <f>20*LOG10((SQRT(L284+POWER(2*PI()*$N$38,2)))) - 20*LOG10((SQRT(L284+POWER(2*PI()*$N$39,2)))) - 20*LOG10((SQRT(L284+POWER(2*PI()*$N$40,2)))) + 20*LOG10($N$37*2*PI()*$N$40*$N$39/$N$38)</f>
        <v>-2.2463633898922524</v>
      </c>
      <c r="J284" s="1">
        <f>20*LOG10((SQRT(L284+POWER(2*PI()*$N$43,2)))) - 20*LOG10((SQRT(L284+POWER(2*PI()*$N$44,2)))) - 20*LOG10((SQRT(L284+POWER(2*PI()*$N$45,2)))) + 20*LOG10($N$42*2*PI()*$N$45*$N$44/$N$43)</f>
        <v>-3.0340347740508662</v>
      </c>
      <c r="K284">
        <f t="shared" si="43"/>
        <v>177814144193.18234</v>
      </c>
      <c r="L284" s="1">
        <f t="shared" si="44"/>
        <v>3.1617869875153841E+22</v>
      </c>
    </row>
    <row r="285" spans="1:12">
      <c r="A285">
        <v>28.400000000000002</v>
      </c>
      <c r="B285" s="1">
        <f t="shared" si="40"/>
        <v>-1.7564549114283921</v>
      </c>
      <c r="C285" s="1">
        <f t="shared" si="41"/>
        <v>-1.7609187002741749</v>
      </c>
      <c r="D285" s="1">
        <f t="shared" si="42"/>
        <v>-1.7833228535150738</v>
      </c>
      <c r="E285" s="1">
        <f t="shared" si="36"/>
        <v>-1.8200352217066609</v>
      </c>
      <c r="F285" s="1">
        <f t="shared" si="37"/>
        <v>-1.8893553293229672</v>
      </c>
      <c r="G285" s="1">
        <f t="shared" si="38"/>
        <v>-2.0004025811390136</v>
      </c>
      <c r="H285" s="1">
        <f t="shared" si="39"/>
        <v>-2.2382136055753676</v>
      </c>
      <c r="I285" s="1">
        <f>20*LOG10((SQRT(L285+POWER(2*PI()*$N$38,2)))) - 20*LOG10((SQRT(L285+POWER(2*PI()*$N$39,2)))) - 20*LOG10((SQRT(L285+POWER(2*PI()*$N$40,2)))) + 20*LOG10($N$37*2*PI()*$N$40*$N$39/$N$38)</f>
        <v>-2.2641267814151718</v>
      </c>
      <c r="J285" s="1">
        <f>20*LOG10((SQRT(L285+POWER(2*PI()*$N$43,2)))) - 20*LOG10((SQRT(L285+POWER(2*PI()*$N$44,2)))) - 20*LOG10((SQRT(L285+POWER(2*PI()*$N$45,2)))) + 20*LOG10($N$42*2*PI()*$N$45*$N$44/$N$43)</f>
        <v>-3.0530455862189854</v>
      </c>
      <c r="K285">
        <f t="shared" si="43"/>
        <v>178442462723.90027</v>
      </c>
      <c r="L285" s="1">
        <f t="shared" si="44"/>
        <v>3.1841712502970539E+22</v>
      </c>
    </row>
    <row r="286" spans="1:12">
      <c r="A286">
        <v>28.500000000000004</v>
      </c>
      <c r="B286" s="1">
        <f t="shared" si="40"/>
        <v>-1.7739735323706896</v>
      </c>
      <c r="C286" s="1">
        <f t="shared" si="41"/>
        <v>-1.7784760783144122</v>
      </c>
      <c r="D286" s="1">
        <f t="shared" si="42"/>
        <v>-1.8009424098049749</v>
      </c>
      <c r="E286" s="1">
        <f t="shared" si="36"/>
        <v>-1.8377547134748795</v>
      </c>
      <c r="F286" s="1">
        <f t="shared" si="37"/>
        <v>-1.9072377733627093</v>
      </c>
      <c r="G286" s="1">
        <f t="shared" si="38"/>
        <v>-2.0185541398523696</v>
      </c>
      <c r="H286" s="1">
        <f t="shared" si="39"/>
        <v>-2.2568364339359164</v>
      </c>
      <c r="I286" s="1">
        <f>20*LOG10((SQRT(L286+POWER(2*PI()*$N$38,2)))) - 20*LOG10((SQRT(L286+POWER(2*PI()*$N$39,2)))) - 20*LOG10((SQRT(L286+POWER(2*PI()*$N$40,2)))) + 20*LOG10($N$37*2*PI()*$N$40*$N$39/$N$38)</f>
        <v>-2.2818913263981528</v>
      </c>
      <c r="J286" s="1">
        <f>20*LOG10((SQRT(L286+POWER(2*PI()*$N$43,2)))) - 20*LOG10((SQRT(L286+POWER(2*PI()*$N$44,2)))) - 20*LOG10((SQRT(L286+POWER(2*PI()*$N$45,2)))) + 20*LOG10($N$42*2*PI()*$N$45*$N$44/$N$43)</f>
        <v>-3.0720461830822501</v>
      </c>
      <c r="K286">
        <f t="shared" si="43"/>
        <v>179070781254.61823</v>
      </c>
      <c r="L286" s="1">
        <f t="shared" si="44"/>
        <v>3.2066344699139331E+22</v>
      </c>
    </row>
    <row r="287" spans="1:12">
      <c r="A287">
        <v>28.6</v>
      </c>
      <c r="B287" s="1">
        <f t="shared" si="40"/>
        <v>-1.7915019320240617</v>
      </c>
      <c r="C287" s="1">
        <f t="shared" si="41"/>
        <v>-1.7960428307353595</v>
      </c>
      <c r="D287" s="1">
        <f t="shared" si="42"/>
        <v>-1.8185706932283949</v>
      </c>
      <c r="E287" s="1">
        <f t="shared" si="36"/>
        <v>-1.8554818957664452</v>
      </c>
      <c r="F287" s="1">
        <f t="shared" si="37"/>
        <v>-1.9251262273668317</v>
      </c>
      <c r="G287" s="1">
        <f t="shared" si="38"/>
        <v>-2.0367089594600714</v>
      </c>
      <c r="H287" s="1">
        <f t="shared" si="39"/>
        <v>-2.2754577881858893</v>
      </c>
      <c r="I287" s="1">
        <f>20*LOG10((SQRT(L287+POWER(2*PI()*$N$38,2)))) - 20*LOG10((SQRT(L287+POWER(2*PI()*$N$39,2)))) - 20*LOG10((SQRT(L287+POWER(2*PI()*$N$40,2)))) + 20*LOG10($N$37*2*PI()*$N$40*$N$39/$N$38)</f>
        <v>-2.2996566168669119</v>
      </c>
      <c r="J287" s="1">
        <f>20*LOG10((SQRT(L287+POWER(2*PI()*$N$43,2)))) - 20*LOG10((SQRT(L287+POWER(2*PI()*$N$44,2)))) - 20*LOG10((SQRT(L287+POWER(2*PI()*$N$45,2)))) + 20*LOG10($N$42*2*PI()*$N$45*$N$44/$N$43)</f>
        <v>-3.091036288834232</v>
      </c>
      <c r="K287">
        <f t="shared" si="43"/>
        <v>179699099785.33618</v>
      </c>
      <c r="L287" s="1">
        <f t="shared" si="44"/>
        <v>3.229176646366021E+22</v>
      </c>
    </row>
    <row r="288" spans="1:12">
      <c r="A288">
        <v>28.700000000000003</v>
      </c>
      <c r="B288" s="1">
        <f t="shared" si="40"/>
        <v>-1.809039513076101</v>
      </c>
      <c r="C288" s="1">
        <f t="shared" si="41"/>
        <v>-1.8136183658241407</v>
      </c>
      <c r="D288" s="1">
        <f t="shared" si="42"/>
        <v>-1.8362071210117108</v>
      </c>
      <c r="E288" s="1">
        <f t="shared" si="36"/>
        <v>-1.8732162000615062</v>
      </c>
      <c r="F288" s="1">
        <f t="shared" si="37"/>
        <v>-1.9430201457578278</v>
      </c>
      <c r="G288" s="1">
        <f t="shared" si="38"/>
        <v>-2.0548665314672689</v>
      </c>
      <c r="H288" s="1">
        <f t="shared" si="39"/>
        <v>-2.2940772223806505</v>
      </c>
      <c r="I288" s="1">
        <f>20*LOG10((SQRT(L288+POWER(2*PI()*$N$38,2)))) - 20*LOG10((SQRT(L288+POWER(2*PI()*$N$39,2)))) - 20*LOG10((SQRT(L288+POWER(2*PI()*$N$40,2)))) + 20*LOG10($N$37*2*PI()*$N$40*$N$39/$N$38)</f>
        <v>-2.3174222516151701</v>
      </c>
      <c r="J288" s="1">
        <f>20*LOG10((SQRT(L288+POWER(2*PI()*$N$43,2)))) - 20*LOG10((SQRT(L288+POWER(2*PI()*$N$44,2)))) - 20*LOG10((SQRT(L288+POWER(2*PI()*$N$45,2)))) + 20*LOG10($N$42*2*PI()*$N$45*$N$44/$N$43)</f>
        <v>-3.1100156326118622</v>
      </c>
      <c r="K288">
        <f t="shared" si="43"/>
        <v>180327418316.05414</v>
      </c>
      <c r="L288" s="1">
        <f t="shared" si="44"/>
        <v>3.2517977796533176E+22</v>
      </c>
    </row>
    <row r="289" spans="1:12">
      <c r="A289">
        <v>28.800000000000004</v>
      </c>
      <c r="B289" s="1">
        <f t="shared" si="40"/>
        <v>-1.826585689055463</v>
      </c>
      <c r="C289" s="1">
        <f t="shared" si="41"/>
        <v>-1.8312021026123944</v>
      </c>
      <c r="D289" s="1">
        <f t="shared" si="42"/>
        <v>-1.8538511209721946</v>
      </c>
      <c r="E289" s="1">
        <f t="shared" si="36"/>
        <v>-1.8909570681874754</v>
      </c>
      <c r="F289" s="1">
        <f t="shared" si="37"/>
        <v>-1.960918992916703</v>
      </c>
      <c r="G289" s="1">
        <f t="shared" si="38"/>
        <v>-2.0730263567186284</v>
      </c>
      <c r="H289" s="1">
        <f t="shared" si="39"/>
        <v>-2.3126942988967585</v>
      </c>
      <c r="I289" s="1">
        <f>20*LOG10((SQRT(L289+POWER(2*PI()*$N$38,2)))) - 20*LOG10((SQRT(L289+POWER(2*PI()*$N$39,2)))) - 20*LOG10((SQRT(L289+POWER(2*PI()*$N$40,2)))) + 20*LOG10($N$37*2*PI()*$N$40*$N$39/$N$38)</f>
        <v>-2.335187836105888</v>
      </c>
      <c r="J289" s="1">
        <f>20*LOG10((SQRT(L289+POWER(2*PI()*$N$43,2)))) - 20*LOG10((SQRT(L289+POWER(2*PI()*$N$44,2)))) - 20*LOG10((SQRT(L289+POWER(2*PI()*$N$45,2)))) + 20*LOG10($N$42*2*PI()*$N$45*$N$44/$N$43)</f>
        <v>-3.1289839484250024</v>
      </c>
      <c r="K289">
        <f t="shared" si="43"/>
        <v>180955736846.77213</v>
      </c>
      <c r="L289" s="1">
        <f t="shared" si="44"/>
        <v>3.2744978697758244E+22</v>
      </c>
    </row>
    <row r="290" spans="1:12">
      <c r="A290">
        <v>28.900000000000002</v>
      </c>
      <c r="B290" s="1">
        <f t="shared" si="40"/>
        <v>-1.8441398841408443</v>
      </c>
      <c r="C290" s="1">
        <f t="shared" si="41"/>
        <v>-1.848793470687383</v>
      </c>
      <c r="D290" s="1">
        <f t="shared" si="42"/>
        <v>-1.8715021313323632</v>
      </c>
      <c r="E290" s="1">
        <f t="shared" si="36"/>
        <v>-1.9087039521382678</v>
      </c>
      <c r="F290" s="1">
        <f t="shared" si="37"/>
        <v>-1.9788222430103986</v>
      </c>
      <c r="G290" s="1">
        <f t="shared" si="38"/>
        <v>-2.0911879452375217</v>
      </c>
      <c r="H290" s="1">
        <f t="shared" si="39"/>
        <v>-2.3313085882911651</v>
      </c>
      <c r="I290" s="1">
        <f>20*LOG10((SQRT(L290+POWER(2*PI()*$N$38,2)))) - 20*LOG10((SQRT(L290+POWER(2*PI()*$N$39,2)))) - 20*LOG10((SQRT(L290+POWER(2*PI()*$N$40,2)))) + 20*LOG10($N$37*2*PI()*$N$40*$N$39/$N$38)</f>
        <v>-2.35295298237304</v>
      </c>
      <c r="J290" s="1">
        <f>20*LOG10((SQRT(L290+POWER(2*PI()*$N$43,2)))) - 20*LOG10((SQRT(L290+POWER(2*PI()*$N$44,2)))) - 20*LOG10((SQRT(L290+POWER(2*PI()*$N$45,2)))) + 20*LOG10($N$42*2*PI()*$N$45*$N$44/$N$43)</f>
        <v>-3.1479409750862999</v>
      </c>
      <c r="K290">
        <f t="shared" si="43"/>
        <v>181584055377.49005</v>
      </c>
      <c r="L290" s="1">
        <f t="shared" si="44"/>
        <v>3.2972769167335374E+22</v>
      </c>
    </row>
    <row r="291" spans="1:12">
      <c r="A291">
        <v>29.000000000000004</v>
      </c>
      <c r="B291" s="1">
        <f t="shared" si="40"/>
        <v>-1.8617015329739957</v>
      </c>
      <c r="C291" s="1">
        <f t="shared" si="41"/>
        <v>-1.8663919100067972</v>
      </c>
      <c r="D291" s="1">
        <f t="shared" si="42"/>
        <v>-1.8891596005377096</v>
      </c>
      <c r="E291" s="1">
        <f t="shared" si="36"/>
        <v>-1.9264563138972619</v>
      </c>
      <c r="F291" s="1">
        <f t="shared" si="37"/>
        <v>-1.9967293798218577</v>
      </c>
      <c r="G291" s="1">
        <f t="shared" si="38"/>
        <v>-2.1093508160687691</v>
      </c>
      <c r="H291" s="1">
        <f t="shared" si="39"/>
        <v>-2.3499196691625741</v>
      </c>
      <c r="I291" s="1">
        <f>20*LOG10((SQRT(L291+POWER(2*PI()*$N$38,2)))) - 20*LOG10((SQRT(L291+POWER(2*PI()*$N$39,2)))) - 20*LOG10((SQRT(L291+POWER(2*PI()*$N$40,2)))) + 20*LOG10($N$37*2*PI()*$N$40*$N$39/$N$38)</f>
        <v>-2.3707173089256344</v>
      </c>
      <c r="J291" s="1">
        <f>20*LOG10((SQRT(L291+POWER(2*PI()*$N$43,2)))) - 20*LOG10((SQRT(L291+POWER(2*PI()*$N$44,2)))) - 20*LOG10((SQRT(L291+POWER(2*PI()*$N$45,2)))) + 20*LOG10($N$42*2*PI()*$N$45*$N$44/$N$43)</f>
        <v>-3.1668864561424357</v>
      </c>
      <c r="K291">
        <f t="shared" si="43"/>
        <v>182212373908.20804</v>
      </c>
      <c r="L291" s="1">
        <f t="shared" si="44"/>
        <v>3.3201349205264616E+22</v>
      </c>
    </row>
    <row r="292" spans="1:12">
      <c r="A292">
        <v>29.1</v>
      </c>
      <c r="B292" s="1">
        <f t="shared" si="40"/>
        <v>-1.8792700804758908</v>
      </c>
      <c r="C292" s="1">
        <f t="shared" si="41"/>
        <v>-1.8839968707167998</v>
      </c>
      <c r="D292" s="1">
        <f t="shared" si="42"/>
        <v>-1.9068229870779589</v>
      </c>
      <c r="E292" s="1">
        <f t="shared" si="36"/>
        <v>-1.9442136252629041</v>
      </c>
      <c r="F292" s="1">
        <f t="shared" si="37"/>
        <v>-2.014639896583617</v>
      </c>
      <c r="G292" s="1">
        <f t="shared" si="38"/>
        <v>-2.1275144971233146</v>
      </c>
      <c r="H292" s="1">
        <f t="shared" si="39"/>
        <v>-2.3685271280153586</v>
      </c>
      <c r="I292" s="1">
        <f>20*LOG10((SQRT(L292+POWER(2*PI()*$N$38,2)))) - 20*LOG10((SQRT(L292+POWER(2*PI()*$N$39,2)))) - 20*LOG10((SQRT(L292+POWER(2*PI()*$N$40,2)))) + 20*LOG10($N$37*2*PI()*$N$40*$N$39/$N$38)</f>
        <v>-2.3884804406522449</v>
      </c>
      <c r="J292" s="1">
        <f>20*LOG10((SQRT(L292+POWER(2*PI()*$N$43,2)))) - 20*LOG10((SQRT(L292+POWER(2*PI()*$N$44,2)))) - 20*LOG10((SQRT(L292+POWER(2*PI()*$N$45,2)))) + 20*LOG10($N$42*2*PI()*$N$45*$N$44/$N$43)</f>
        <v>-3.1858201398055996</v>
      </c>
      <c r="K292">
        <f t="shared" si="43"/>
        <v>182840692438.92596</v>
      </c>
      <c r="L292" s="1">
        <f t="shared" si="44"/>
        <v>3.3430718811545918E+22</v>
      </c>
    </row>
    <row r="293" spans="1:12">
      <c r="A293">
        <v>29.200000000000003</v>
      </c>
      <c r="B293" s="1">
        <f t="shared" si="40"/>
        <v>-1.8968449816661064</v>
      </c>
      <c r="C293" s="1">
        <f t="shared" si="41"/>
        <v>-1.9016078129734524</v>
      </c>
      <c r="D293" s="1">
        <f t="shared" si="42"/>
        <v>-1.9244917593112802</v>
      </c>
      <c r="E293" s="1">
        <f t="shared" si="36"/>
        <v>-1.9619753676776668</v>
      </c>
      <c r="F293" s="1">
        <f t="shared" si="37"/>
        <v>-2.0325532958137842</v>
      </c>
      <c r="G293" s="1">
        <f t="shared" si="38"/>
        <v>-2.145678525026085</v>
      </c>
      <c r="H293" s="1">
        <f t="shared" si="39"/>
        <v>-2.3871305591254952</v>
      </c>
      <c r="I293" s="1">
        <f>20*LOG10((SQRT(L293+POWER(2*PI()*$N$38,2)))) - 20*LOG10((SQRT(L293+POWER(2*PI()*$N$39,2)))) - 20*LOG10((SQRT(L293+POWER(2*PI()*$N$40,2)))) + 20*LOG10($N$37*2*PI()*$N$40*$N$39/$N$38)</f>
        <v>-2.4062420087275314</v>
      </c>
      <c r="J293" s="1">
        <f>20*LOG10((SQRT(L293+POWER(2*PI()*$N$43,2)))) - 20*LOG10((SQRT(L293+POWER(2*PI()*$N$44,2)))) - 20*LOG10((SQRT(L293+POWER(2*PI()*$N$45,2)))) + 20*LOG10($N$42*2*PI()*$N$45*$N$44/$N$43)</f>
        <v>-3.2047417788867563</v>
      </c>
      <c r="K293">
        <f t="shared" si="43"/>
        <v>183469010969.64392</v>
      </c>
      <c r="L293" s="1">
        <f t="shared" si="44"/>
        <v>3.366087798617932E+22</v>
      </c>
    </row>
    <row r="294" spans="1:12">
      <c r="A294">
        <v>29.300000000000004</v>
      </c>
      <c r="B294" s="1">
        <f t="shared" si="40"/>
        <v>-1.914425701486266</v>
      </c>
      <c r="C294" s="1">
        <f t="shared" si="41"/>
        <v>-1.9192242067676091</v>
      </c>
      <c r="D294" s="1">
        <f t="shared" si="42"/>
        <v>-1.9421653952921929</v>
      </c>
      <c r="E294" s="1">
        <f t="shared" si="36"/>
        <v>-1.979741032060474</v>
      </c>
      <c r="F294" s="1">
        <f t="shared" si="37"/>
        <v>-2.0504690891557118</v>
      </c>
      <c r="G294" s="1">
        <f t="shared" si="38"/>
        <v>-2.1638424449667184</v>
      </c>
      <c r="H294" s="1">
        <f t="shared" si="39"/>
        <v>-2.4057295644091425</v>
      </c>
      <c r="I294" s="1">
        <f>20*LOG10((SQRT(L294+POWER(2*PI()*$N$38,2)))) - 20*LOG10((SQRT(L294+POWER(2*PI()*$N$39,2)))) - 20*LOG10((SQRT(L294+POWER(2*PI()*$N$40,2)))) + 20*LOG10($N$37*2*PI()*$N$40*$N$39/$N$38)</f>
        <v>-2.4240016505191875</v>
      </c>
      <c r="J294" s="1">
        <f>20*LOG10((SQRT(L294+POWER(2*PI()*$N$43,2)))) - 20*LOG10((SQRT(L294+POWER(2*PI()*$N$44,2)))) - 20*LOG10((SQRT(L294+POWER(2*PI()*$N$45,2)))) + 20*LOG10($N$42*2*PI()*$N$45*$N$44/$N$43)</f>
        <v>-3.2236511307284275</v>
      </c>
      <c r="K294">
        <f t="shared" si="43"/>
        <v>184097329500.36191</v>
      </c>
      <c r="L294" s="1">
        <f t="shared" si="44"/>
        <v>3.3891826729164825E+22</v>
      </c>
    </row>
    <row r="295" spans="1:12">
      <c r="A295">
        <v>29.400000000000002</v>
      </c>
      <c r="B295" s="1">
        <f t="shared" si="40"/>
        <v>-1.932011714625645</v>
      </c>
      <c r="C295" s="1">
        <f t="shared" si="41"/>
        <v>-1.9368455317527662</v>
      </c>
      <c r="D295" s="1">
        <f t="shared" si="42"/>
        <v>-1.9598433826018606</v>
      </c>
      <c r="E295" s="1">
        <f t="shared" si="36"/>
        <v>-1.9975101186415429</v>
      </c>
      <c r="F295" s="1">
        <f t="shared" si="37"/>
        <v>-2.0683867972196879</v>
      </c>
      <c r="G295" s="1">
        <f t="shared" si="38"/>
        <v>-2.1820058105523117</v>
      </c>
      <c r="H295" s="1">
        <f t="shared" si="39"/>
        <v>-2.4243237532931516</v>
      </c>
      <c r="I295" s="1">
        <f>20*LOG10((SQRT(L295+POWER(2*PI()*$N$38,2)))) - 20*LOG10((SQRT(L295+POWER(2*PI()*$N$39,2)))) - 20*LOG10((SQRT(L295+POWER(2*PI()*$N$40,2)))) + 20*LOG10($N$37*2*PI()*$N$40*$N$39/$N$38)</f>
        <v>-2.4417590094973036</v>
      </c>
      <c r="J295" s="1">
        <f>20*LOG10((SQRT(L295+POWER(2*PI()*$N$43,2)))) - 20*LOG10((SQRT(L295+POWER(2*PI()*$N$44,2)))) - 20*LOG10((SQRT(L295+POWER(2*PI()*$N$45,2)))) + 20*LOG10($N$42*2*PI()*$N$45*$N$44/$N$43)</f>
        <v>-3.2425479571397204</v>
      </c>
      <c r="K295">
        <f t="shared" si="43"/>
        <v>184725648031.07986</v>
      </c>
      <c r="L295" s="1">
        <f t="shared" si="44"/>
        <v>3.4123565040502399E+22</v>
      </c>
    </row>
    <row r="296" spans="1:12">
      <c r="A296">
        <v>29.500000000000004</v>
      </c>
      <c r="B296" s="1">
        <f t="shared" si="40"/>
        <v>-1.9496025053510948</v>
      </c>
      <c r="C296" s="1">
        <f t="shared" si="41"/>
        <v>-1.9544712770761805</v>
      </c>
      <c r="D296" s="1">
        <f t="shared" si="42"/>
        <v>-1.9775252181824499</v>
      </c>
      <c r="E296" s="1">
        <f t="shared" si="36"/>
        <v>-2.0152821368008347</v>
      </c>
      <c r="F296" s="1">
        <f t="shared" si="37"/>
        <v>-2.0863059494284073</v>
      </c>
      <c r="G296" s="1">
        <f t="shared" si="38"/>
        <v>-2.200168183663294</v>
      </c>
      <c r="H296" s="1">
        <f t="shared" si="39"/>
        <v>-2.442912742588021</v>
      </c>
      <c r="I296" s="1">
        <f>20*LOG10((SQRT(L296+POWER(2*PI()*$N$38,2)))) - 20*LOG10((SQRT(L296+POWER(2*PI()*$N$39,2)))) - 20*LOG10((SQRT(L296+POWER(2*PI()*$N$40,2)))) + 20*LOG10($N$37*2*PI()*$N$40*$N$39/$N$38)</f>
        <v>-2.4595137351438154</v>
      </c>
      <c r="J296" s="1">
        <f>20*LOG10((SQRT(L296+POWER(2*PI()*$N$43,2)))) - 20*LOG10((SQRT(L296+POWER(2*PI()*$N$44,2)))) - 20*LOG10((SQRT(L296+POWER(2*PI()*$N$45,2)))) + 20*LOG10($N$42*2*PI()*$N$45*$N$44/$N$43)</f>
        <v>-3.2614320243312989</v>
      </c>
      <c r="K296">
        <f t="shared" si="43"/>
        <v>185353966561.79782</v>
      </c>
      <c r="L296" s="1">
        <f t="shared" si="44"/>
        <v>3.4356092920192064E+22</v>
      </c>
    </row>
    <row r="297" spans="1:12">
      <c r="A297">
        <v>29.6</v>
      </c>
      <c r="B297" s="1">
        <f t="shared" si="40"/>
        <v>-1.9671975673392126</v>
      </c>
      <c r="C297" s="1">
        <f t="shared" si="41"/>
        <v>-1.9721009412131991</v>
      </c>
      <c r="D297" s="1">
        <f t="shared" si="42"/>
        <v>-1.9952104081737048</v>
      </c>
      <c r="E297" s="1">
        <f t="shared" si="36"/>
        <v>-2.0330566049088077</v>
      </c>
      <c r="F297" s="1">
        <f t="shared" si="37"/>
        <v>-2.1042260838642619</v>
      </c>
      <c r="G297" s="1">
        <f t="shared" si="38"/>
        <v>-2.2183291343115172</v>
      </c>
      <c r="H297" s="1">
        <f t="shared" si="39"/>
        <v>-2.4614961563626423</v>
      </c>
      <c r="I297" s="1">
        <f>20*LOG10((SQRT(L297+POWER(2*PI()*$N$38,2)))) - 20*LOG10((SQRT(L297+POWER(2*PI()*$N$39,2)))) - 20*LOG10((SQRT(L297+POWER(2*PI()*$N$40,2)))) + 20*LOG10($N$37*2*PI()*$N$40*$N$39/$N$38)</f>
        <v>-2.4772654828641123</v>
      </c>
      <c r="J297" s="1">
        <f>20*LOG10((SQRT(L297+POWER(2*PI()*$N$43,2)))) - 20*LOG10((SQRT(L297+POWER(2*PI()*$N$44,2)))) - 20*LOG10((SQRT(L297+POWER(2*PI()*$N$45,2)))) + 20*LOG10($N$42*2*PI()*$N$45*$N$44/$N$43)</f>
        <v>-3.2803031028513203</v>
      </c>
      <c r="K297">
        <f t="shared" si="43"/>
        <v>185982285092.51575</v>
      </c>
      <c r="L297" s="1">
        <f t="shared" si="44"/>
        <v>3.4589410368233807E+22</v>
      </c>
    </row>
    <row r="298" spans="1:12">
      <c r="A298">
        <v>29.700000000000003</v>
      </c>
      <c r="B298" s="1">
        <f t="shared" si="40"/>
        <v>-1.984796403512064</v>
      </c>
      <c r="C298" s="1">
        <f t="shared" si="41"/>
        <v>-1.9897340318042325</v>
      </c>
      <c r="D298" s="1">
        <f t="shared" si="42"/>
        <v>-2.0128984677527342</v>
      </c>
      <c r="E298" s="1">
        <f t="shared" si="36"/>
        <v>-2.0508330501706098</v>
      </c>
      <c r="F298" s="1">
        <f t="shared" si="37"/>
        <v>-2.1221467471200697</v>
      </c>
      <c r="G298" s="1">
        <f t="shared" si="38"/>
        <v>-2.2364882405011315</v>
      </c>
      <c r="H298" s="1">
        <f t="shared" si="39"/>
        <v>-2.4800736258216602</v>
      </c>
      <c r="I298" s="1">
        <f>20*LOG10((SQRT(L298+POWER(2*PI()*$N$38,2)))) - 20*LOG10((SQRT(L298+POWER(2*PI()*$N$39,2)))) - 20*LOG10((SQRT(L298+POWER(2*PI()*$N$40,2)))) + 20*LOG10($N$37*2*PI()*$N$40*$N$39/$N$38)</f>
        <v>-2.4950139138991858</v>
      </c>
      <c r="J298" s="1">
        <f>20*LOG10((SQRT(L298+POWER(2*PI()*$N$43,2)))) - 20*LOG10((SQRT(L298+POWER(2*PI()*$N$44,2)))) - 20*LOG10((SQRT(L298+POWER(2*PI()*$N$45,2)))) + 20*LOG10($N$42*2*PI()*$N$45*$N$44/$N$43)</f>
        <v>-3.2991609675224538</v>
      </c>
      <c r="K298">
        <f t="shared" si="43"/>
        <v>186610603623.23373</v>
      </c>
      <c r="L298" s="1">
        <f t="shared" si="44"/>
        <v>3.4823517384627653E+22</v>
      </c>
    </row>
    <row r="299" spans="1:12">
      <c r="A299">
        <v>29.800000000000004</v>
      </c>
      <c r="B299" s="1">
        <f t="shared" si="40"/>
        <v>-2.0023985258759467</v>
      </c>
      <c r="C299" s="1">
        <f t="shared" si="41"/>
        <v>-2.0073700654954791</v>
      </c>
      <c r="D299" s="1">
        <f t="shared" si="42"/>
        <v>-2.0305889209771806</v>
      </c>
      <c r="E299" s="1">
        <f t="shared" si="36"/>
        <v>-2.0686110084730558</v>
      </c>
      <c r="F299" s="1">
        <f t="shared" si="37"/>
        <v>-2.1400674941522198</v>
      </c>
      <c r="G299" s="1">
        <f t="shared" si="38"/>
        <v>-2.2546450880915927</v>
      </c>
      <c r="H299" s="1">
        <f t="shared" si="39"/>
        <v>-2.4986447891845387</v>
      </c>
      <c r="I299" s="1">
        <f>20*LOG10((SQRT(L299+POWER(2*PI()*$N$38,2)))) - 20*LOG10((SQRT(L299+POWER(2*PI()*$N$39,2)))) - 20*LOG10((SQRT(L299+POWER(2*PI()*$N$40,2)))) + 20*LOG10($N$37*2*PI()*$N$40*$N$39/$N$38)</f>
        <v>-2.5127586952396825</v>
      </c>
      <c r="J299" s="1">
        <f>20*LOG10((SQRT(L299+POWER(2*PI()*$N$43,2)))) - 20*LOG10((SQRT(L299+POWER(2*PI()*$N$44,2)))) - 20*LOG10((SQRT(L299+POWER(2*PI()*$N$45,2)))) + 20*LOG10($N$42*2*PI()*$N$45*$N$44/$N$43)</f>
        <v>-3.3180053973795225</v>
      </c>
      <c r="K299">
        <f t="shared" si="43"/>
        <v>187238922153.95169</v>
      </c>
      <c r="L299" s="1">
        <f t="shared" si="44"/>
        <v>3.5058413969373582E+22</v>
      </c>
    </row>
    <row r="300" spans="1:12">
      <c r="A300">
        <v>29.900000000000002</v>
      </c>
      <c r="B300" s="1">
        <f t="shared" si="40"/>
        <v>-2.020003455362712</v>
      </c>
      <c r="C300" s="1">
        <f t="shared" si="41"/>
        <v>-2.0250085677814411</v>
      </c>
      <c r="D300" s="1">
        <f t="shared" si="42"/>
        <v>-2.0482813006303502</v>
      </c>
      <c r="E300" s="1">
        <f t="shared" si="36"/>
        <v>-2.0863900242335376</v>
      </c>
      <c r="F300" s="1">
        <f t="shared" si="37"/>
        <v>-2.1579878881362049</v>
      </c>
      <c r="G300" s="1">
        <f t="shared" si="38"/>
        <v>-2.2727992706630005</v>
      </c>
      <c r="H300" s="1">
        <f t="shared" si="39"/>
        <v>-2.5172092915667008</v>
      </c>
      <c r="I300" s="1">
        <f>20*LOG10((SQRT(L300+POWER(2*PI()*$N$38,2)))) - 20*LOG10((SQRT(L300+POWER(2*PI()*$N$39,2)))) - 20*LOG10((SQRT(L300+POWER(2*PI()*$N$40,2)))) + 20*LOG10($N$37*2*PI()*$N$40*$N$39/$N$38)</f>
        <v>-2.5304994995403547</v>
      </c>
      <c r="J300" s="1">
        <f>20*LOG10((SQRT(L300+POWER(2*PI()*$N$43,2)))) - 20*LOG10((SQRT(L300+POWER(2*PI()*$N$44,2)))) - 20*LOG10((SQRT(L300+POWER(2*PI()*$N$45,2)))) + 20*LOG10($N$42*2*PI()*$N$45*$N$44/$N$43)</f>
        <v>-3.3368361756077434</v>
      </c>
      <c r="K300">
        <f t="shared" si="43"/>
        <v>187867240684.66965</v>
      </c>
      <c r="L300" s="1">
        <f t="shared" si="44"/>
        <v>3.5294100122471596E+22</v>
      </c>
    </row>
    <row r="301" spans="1:12">
      <c r="A301">
        <v>30.000000000000004</v>
      </c>
      <c r="B301" s="1">
        <f t="shared" si="40"/>
        <v>-2.0376107216744117</v>
      </c>
      <c r="C301" s="1">
        <f t="shared" si="41"/>
        <v>-2.0426490728513613</v>
      </c>
      <c r="D301" s="1">
        <f t="shared" si="42"/>
        <v>-2.0659751480698958</v>
      </c>
      <c r="E301" s="1">
        <f t="shared" si="36"/>
        <v>-2.1041696502529987</v>
      </c>
      <c r="F301" s="1">
        <f t="shared" si="37"/>
        <v>-2.1759075003252804</v>
      </c>
      <c r="G301" s="1">
        <f t="shared" si="38"/>
        <v>-2.2909503893844771</v>
      </c>
      <c r="H301" s="1">
        <f t="shared" si="39"/>
        <v>-2.5357667848631706</v>
      </c>
      <c r="I301" s="1">
        <f>20*LOG10((SQRT(L301+POWER(2*PI()*$N$38,2)))) - 20*LOG10((SQRT(L301+POWER(2*PI()*$N$39,2)))) - 20*LOG10((SQRT(L301+POWER(2*PI()*$N$40,2)))) + 20*LOG10($N$37*2*PI()*$N$40*$N$39/$N$38)</f>
        <v>-2.548236005036614</v>
      </c>
      <c r="J301" s="1">
        <f>20*LOG10((SQRT(L301+POWER(2*PI()*$N$43,2)))) - 20*LOG10((SQRT(L301+POWER(2*PI()*$N$44,2)))) - 20*LOG10((SQRT(L301+POWER(2*PI()*$N$45,2)))) + 20*LOG10($N$42*2*PI()*$N$45*$N$44/$N$43)</f>
        <v>-3.3556530894823879</v>
      </c>
      <c r="K301">
        <f t="shared" si="43"/>
        <v>188495559215.3876</v>
      </c>
      <c r="L301" s="1">
        <f t="shared" si="44"/>
        <v>3.5530575843921693E+22</v>
      </c>
    </row>
    <row r="302" spans="1:12">
      <c r="A302">
        <v>30.1</v>
      </c>
      <c r="B302" s="1">
        <f t="shared" si="40"/>
        <v>-2.0552198631305316</v>
      </c>
      <c r="C302" s="1">
        <f t="shared" si="41"/>
        <v>-2.0602911234379064</v>
      </c>
      <c r="D302" s="1">
        <f t="shared" si="42"/>
        <v>-2.0836700130790575</v>
      </c>
      <c r="E302" s="1">
        <f t="shared" si="36"/>
        <v>-2.12194944757033</v>
      </c>
      <c r="F302" s="1">
        <f t="shared" si="37"/>
        <v>-2.1938259099109985</v>
      </c>
      <c r="G302" s="1">
        <f t="shared" si="38"/>
        <v>-2.3090980528838543</v>
      </c>
      <c r="H302" s="1">
        <f t="shared" si="39"/>
        <v>-2.5543169276333231</v>
      </c>
      <c r="I302" s="1">
        <f>20*LOG10((SQRT(L302+POWER(2*PI()*$N$38,2)))) - 20*LOG10((SQRT(L302+POWER(2*PI()*$N$39,2)))) - 20*LOG10((SQRT(L302+POWER(2*PI()*$N$40,2)))) + 20*LOG10($N$37*2*PI()*$N$40*$N$39/$N$38)</f>
        <v>-2.5659678954611422</v>
      </c>
      <c r="J302" s="1">
        <f>20*LOG10((SQRT(L302+POWER(2*PI()*$N$43,2)))) - 20*LOG10((SQRT(L302+POWER(2*PI()*$N$44,2)))) - 20*LOG10((SQRT(L302+POWER(2*PI()*$N$45,2)))) + 20*LOG10($N$42*2*PI()*$N$45*$N$44/$N$43)</f>
        <v>-3.3744559303084429</v>
      </c>
      <c r="K302">
        <f t="shared" si="43"/>
        <v>189123877746.10556</v>
      </c>
      <c r="L302" s="1">
        <f t="shared" si="44"/>
        <v>3.5767841133723881E+22</v>
      </c>
    </row>
    <row r="303" spans="1:12">
      <c r="A303">
        <v>30.200000000000003</v>
      </c>
      <c r="B303" s="1">
        <f t="shared" si="40"/>
        <v>-2.0728304265181237</v>
      </c>
      <c r="C303" s="1">
        <f t="shared" si="41"/>
        <v>-2.0779342706686634</v>
      </c>
      <c r="D303" s="1">
        <f t="shared" si="42"/>
        <v>-2.1013654537203195</v>
      </c>
      <c r="E303" s="1">
        <f t="shared" si="36"/>
        <v>-2.1397289853201755</v>
      </c>
      <c r="F303" s="1">
        <f t="shared" si="37"/>
        <v>-2.2117427038867277</v>
      </c>
      <c r="G303" s="1">
        <f t="shared" si="38"/>
        <v>-2.3272418771205139</v>
      </c>
      <c r="H303" s="1">
        <f t="shared" si="39"/>
        <v>-2.5728593849884476</v>
      </c>
      <c r="I303" s="1">
        <f>20*LOG10((SQRT(L303+POWER(2*PI()*$N$38,2)))) - 20*LOG10((SQRT(L303+POWER(2*PI()*$N$39,2)))) - 20*LOG10((SQRT(L303+POWER(2*PI()*$N$40,2)))) + 20*LOG10($N$37*2*PI()*$N$40*$N$39/$N$38)</f>
        <v>-2.5836948599630318</v>
      </c>
      <c r="J303" s="1">
        <f>20*LOG10((SQRT(L303+POWER(2*PI()*$N$43,2)))) - 20*LOG10((SQRT(L303+POWER(2*PI()*$N$44,2)))) - 20*LOG10((SQRT(L303+POWER(2*PI()*$N$45,2)))) + 20*LOG10($N$42*2*PI()*$N$45*$N$44/$N$43)</f>
        <v>-3.3932444933617489</v>
      </c>
      <c r="K303">
        <f t="shared" si="43"/>
        <v>189752196276.82352</v>
      </c>
      <c r="L303" s="1">
        <f t="shared" si="44"/>
        <v>3.6005895991878155E+22</v>
      </c>
    </row>
    <row r="304" spans="1:12">
      <c r="A304">
        <v>30.300000000000004</v>
      </c>
      <c r="B304" s="1">
        <f t="shared" si="40"/>
        <v>-2.0904419669446952</v>
      </c>
      <c r="C304" s="1">
        <f t="shared" si="41"/>
        <v>-2.0955780739206489</v>
      </c>
      <c r="D304" s="1">
        <f t="shared" si="42"/>
        <v>-2.1190610361922211</v>
      </c>
      <c r="E304" s="1">
        <f t="shared" si="36"/>
        <v>-2.1575078405931265</v>
      </c>
      <c r="F304" s="1">
        <f t="shared" si="37"/>
        <v>-2.2296574769135589</v>
      </c>
      <c r="G304" s="1">
        <f t="shared" si="38"/>
        <v>-2.3453814852599919</v>
      </c>
      <c r="H304" s="1">
        <f t="shared" si="39"/>
        <v>-2.5913938284809035</v>
      </c>
      <c r="I304" s="1">
        <f>20*LOG10((SQRT(L304+POWER(2*PI()*$N$38,2)))) - 20*LOG10((SQRT(L304+POWER(2*PI()*$N$39,2)))) - 20*LOG10((SQRT(L304+POWER(2*PI()*$N$40,2)))) + 20*LOG10($N$37*2*PI()*$N$40*$N$39/$N$38)</f>
        <v>-2.6014165930267836</v>
      </c>
      <c r="J304" s="1">
        <f>20*LOG10((SQRT(L304+POWER(2*PI()*$N$43,2)))) - 20*LOG10((SQRT(L304+POWER(2*PI()*$N$44,2)))) - 20*LOG10((SQRT(L304+POWER(2*PI()*$N$45,2)))) + 20*LOG10($N$42*2*PI()*$N$45*$N$44/$N$43)</f>
        <v>-3.4120185778304233</v>
      </c>
      <c r="K304">
        <f t="shared" si="43"/>
        <v>190380514807.54147</v>
      </c>
      <c r="L304" s="1">
        <f t="shared" si="44"/>
        <v>3.6244740418384519E+22</v>
      </c>
    </row>
    <row r="305" spans="1:12">
      <c r="A305">
        <v>30.400000000000002</v>
      </c>
      <c r="B305" s="1">
        <f t="shared" si="40"/>
        <v>-2.108054047693571</v>
      </c>
      <c r="C305" s="1">
        <f t="shared" si="41"/>
        <v>-2.1132221006768646</v>
      </c>
      <c r="D305" s="1">
        <f t="shared" si="42"/>
        <v>-2.1367563346882434</v>
      </c>
      <c r="E305" s="1">
        <f t="shared" si="36"/>
        <v>-2.1752855982979611</v>
      </c>
      <c r="F305" s="1">
        <f t="shared" si="37"/>
        <v>-2.247569831188116</v>
      </c>
      <c r="G305" s="1">
        <f t="shared" si="38"/>
        <v>-2.3635165075507416</v>
      </c>
      <c r="H305" s="1">
        <f t="shared" si="39"/>
        <v>-2.6099199359946965</v>
      </c>
      <c r="I305" s="1">
        <f>20*LOG10((SQRT(L305+POWER(2*PI()*$N$38,2)))) - 20*LOG10((SQRT(L305+POWER(2*PI()*$N$39,2)))) - 20*LOG10((SQRT(L305+POWER(2*PI()*$N$40,2)))) + 20*LOG10($N$37*2*PI()*$N$40*$N$39/$N$38)</f>
        <v>-2.6191327943933231</v>
      </c>
      <c r="J305" s="1">
        <f>20*LOG10((SQRT(L305+POWER(2*PI()*$N$43,2)))) - 20*LOG10((SQRT(L305+POWER(2*PI()*$N$44,2)))) - 20*LOG10((SQRT(L305+POWER(2*PI()*$N$45,2)))) + 20*LOG10($N$42*2*PI()*$N$45*$N$44/$N$43)</f>
        <v>-3.4307779867574482</v>
      </c>
      <c r="K305">
        <f t="shared" si="43"/>
        <v>191008833338.25943</v>
      </c>
      <c r="L305" s="1">
        <f t="shared" si="44"/>
        <v>3.6484374413242966E+22</v>
      </c>
    </row>
    <row r="306" spans="1:12">
      <c r="A306">
        <v>30.500000000000004</v>
      </c>
      <c r="B306" s="1">
        <f t="shared" si="40"/>
        <v>-2.1256662400822393</v>
      </c>
      <c r="C306" s="1">
        <f t="shared" si="41"/>
        <v>-2.1308659263859226</v>
      </c>
      <c r="D306" s="1">
        <f t="shared" si="42"/>
        <v>-2.1544509312584523</v>
      </c>
      <c r="E306" s="1">
        <f t="shared" si="36"/>
        <v>-2.1930618510270392</v>
      </c>
      <c r="F306" s="1">
        <f t="shared" si="37"/>
        <v>-2.2654793763133512</v>
      </c>
      <c r="G306" s="1">
        <f t="shared" si="38"/>
        <v>-2.3816465812034266</v>
      </c>
      <c r="H306" s="1">
        <f t="shared" si="39"/>
        <v>-2.6284373916388404</v>
      </c>
      <c r="I306" s="1">
        <f>20*LOG10((SQRT(L306+POWER(2*PI()*$N$38,2)))) - 20*LOG10((SQRT(L306+POWER(2*PI()*$N$39,2)))) - 20*LOG10((SQRT(L306+POWER(2*PI()*$N$40,2)))) + 20*LOG10($N$37*2*PI()*$N$40*$N$39/$N$38)</f>
        <v>-2.6368431689814429</v>
      </c>
      <c r="J306" s="1">
        <f>20*LOG10((SQRT(L306+POWER(2*PI()*$N$43,2)))) - 20*LOG10((SQRT(L306+POWER(2*PI()*$N$44,2)))) - 20*LOG10((SQRT(L306+POWER(2*PI()*$N$45,2)))) + 20*LOG10($N$42*2*PI()*$N$45*$N$44/$N$43)</f>
        <v>-3.4495225269834577</v>
      </c>
      <c r="K306">
        <f t="shared" si="43"/>
        <v>191637151868.97742</v>
      </c>
      <c r="L306" s="1">
        <f t="shared" si="44"/>
        <v>3.6724797976453516E+22</v>
      </c>
    </row>
    <row r="307" spans="1:12">
      <c r="A307">
        <v>30.6</v>
      </c>
      <c r="B307" s="1">
        <f t="shared" si="40"/>
        <v>-2.1432781233228297</v>
      </c>
      <c r="C307" s="1">
        <f t="shared" si="41"/>
        <v>-2.1485091343242857</v>
      </c>
      <c r="D307" s="1">
        <f t="shared" si="42"/>
        <v>-2.1721444156739835</v>
      </c>
      <c r="E307" s="1">
        <f t="shared" si="36"/>
        <v>-2.2108361989238006</v>
      </c>
      <c r="F307" s="1">
        <f t="shared" si="37"/>
        <v>-2.2833857291712434</v>
      </c>
      <c r="G307" s="1">
        <f t="shared" si="38"/>
        <v>-2.3997713502718909</v>
      </c>
      <c r="H307" s="1">
        <f t="shared" si="39"/>
        <v>-2.6469458856417702</v>
      </c>
      <c r="I307" s="1">
        <f>20*LOG10((SQRT(L307+POWER(2*PI()*$N$38,2)))) - 20*LOG10((SQRT(L307+POWER(2*PI()*$N$39,2)))) - 20*LOG10((SQRT(L307+POWER(2*PI()*$N$40,2)))) + 20*LOG10($N$37*2*PI()*$N$40*$N$39/$N$38)</f>
        <v>-2.6545474268111775</v>
      </c>
      <c r="J307" s="1">
        <f>20*LOG10((SQRT(L307+POWER(2*PI()*$N$43,2)))) - 20*LOG10((SQRT(L307+POWER(2*PI()*$N$44,2)))) - 20*LOG10((SQRT(L307+POWER(2*PI()*$N$45,2)))) + 20*LOG10($N$42*2*PI()*$N$45*$N$44/$N$43)</f>
        <v>-3.46825200909106</v>
      </c>
      <c r="K307">
        <f t="shared" si="43"/>
        <v>192265470399.69534</v>
      </c>
      <c r="L307" s="1">
        <f t="shared" si="44"/>
        <v>3.6966011108016127E+22</v>
      </c>
    </row>
    <row r="308" spans="1:12">
      <c r="A308">
        <v>30.700000000000003</v>
      </c>
      <c r="B308" s="1">
        <f t="shared" si="40"/>
        <v>-2.1608892843856609</v>
      </c>
      <c r="C308" s="1">
        <f t="shared" si="41"/>
        <v>-2.1661513154606382</v>
      </c>
      <c r="D308" s="1">
        <f t="shared" si="42"/>
        <v>-2.1898363852932334</v>
      </c>
      <c r="E308" s="1">
        <f t="shared" si="36"/>
        <v>-2.2286082495525363</v>
      </c>
      <c r="F308" s="1">
        <f t="shared" si="37"/>
        <v>-2.301288513797914</v>
      </c>
      <c r="G308" s="1">
        <f t="shared" si="38"/>
        <v>-2.4178904655366296</v>
      </c>
      <c r="H308" s="1">
        <f t="shared" si="39"/>
        <v>-2.6654451142479161</v>
      </c>
      <c r="I308" s="1">
        <f>20*LOG10((SQRT(L308+POWER(2*PI()*$N$38,2)))) - 20*LOG10((SQRT(L308+POWER(2*PI()*$N$39,2)))) - 20*LOG10((SQRT(L308+POWER(2*PI()*$N$40,2)))) + 20*LOG10($N$37*2*PI()*$N$40*$N$39/$N$38)</f>
        <v>-2.672245282927463</v>
      </c>
      <c r="J308" s="1">
        <f>20*LOG10((SQRT(L308+POWER(2*PI()*$N$43,2)))) - 20*LOG10((SQRT(L308+POWER(2*PI()*$N$44,2)))) - 20*LOG10((SQRT(L308+POWER(2*PI()*$N$45,2)))) + 20*LOG10($N$42*2*PI()*$N$45*$N$44/$N$43)</f>
        <v>-3.4869662473491019</v>
      </c>
      <c r="K308">
        <f t="shared" si="43"/>
        <v>192893788930.4133</v>
      </c>
      <c r="L308" s="1">
        <f t="shared" si="44"/>
        <v>3.7208013807930837E+22</v>
      </c>
    </row>
    <row r="309" spans="1:12">
      <c r="A309">
        <v>30.800000000000004</v>
      </c>
      <c r="B309" s="1">
        <f t="shared" si="40"/>
        <v>-2.1784993178645209</v>
      </c>
      <c r="C309" s="1">
        <f t="shared" si="41"/>
        <v>-2.1837920683227878</v>
      </c>
      <c r="D309" s="1">
        <f t="shared" si="42"/>
        <v>-2.2075264449311476</v>
      </c>
      <c r="E309" s="1">
        <f t="shared" si="36"/>
        <v>-2.2463776177705199</v>
      </c>
      <c r="F309" s="1">
        <f t="shared" si="37"/>
        <v>-2.319187361260731</v>
      </c>
      <c r="G309" s="1">
        <f t="shared" si="38"/>
        <v>-2.436003584389681</v>
      </c>
      <c r="H309" s="1">
        <f t="shared" si="39"/>
        <v>-2.6839347796157824</v>
      </c>
      <c r="I309" s="1">
        <f>20*LOG10((SQRT(L309+POWER(2*PI()*$N$38,2)))) - 20*LOG10((SQRT(L309+POWER(2*PI()*$N$39,2)))) - 20*LOG10((SQRT(L309+POWER(2*PI()*$N$40,2)))) + 20*LOG10($N$37*2*PI()*$N$40*$N$39/$N$38)</f>
        <v>-2.6899364573252456</v>
      </c>
      <c r="J309" s="1">
        <f>20*LOG10((SQRT(L309+POWER(2*PI()*$N$43,2)))) - 20*LOG10((SQRT(L309+POWER(2*PI()*$N$44,2)))) - 20*LOG10((SQRT(L309+POWER(2*PI()*$N$45,2)))) + 20*LOG10($N$42*2*PI()*$N$45*$N$44/$N$43)</f>
        <v>-3.5056650596583268</v>
      </c>
      <c r="K309">
        <f t="shared" si="43"/>
        <v>193522107461.13126</v>
      </c>
      <c r="L309" s="1">
        <f t="shared" si="44"/>
        <v>3.7450806076197634E+22</v>
      </c>
    </row>
    <row r="310" spans="1:12">
      <c r="A310">
        <v>30.900000000000002</v>
      </c>
      <c r="B310" s="1">
        <f t="shared" si="40"/>
        <v>-2.1961078258454165</v>
      </c>
      <c r="C310" s="1">
        <f t="shared" si="41"/>
        <v>-2.2014309988674086</v>
      </c>
      <c r="D310" s="1">
        <f t="shared" si="42"/>
        <v>-2.2252142067306124</v>
      </c>
      <c r="E310" s="1">
        <f t="shared" si="36"/>
        <v>-2.264143925602724</v>
      </c>
      <c r="F310" s="1">
        <f t="shared" si="37"/>
        <v>-2.3370819095380568</v>
      </c>
      <c r="G310" s="1">
        <f t="shared" si="38"/>
        <v>-2.4541103707223613</v>
      </c>
      <c r="H310" s="1">
        <f t="shared" si="39"/>
        <v>-2.7024145897181313</v>
      </c>
      <c r="I310" s="1">
        <f>20*LOG10((SQRT(L310+POWER(2*PI()*$N$38,2)))) - 20*LOG10((SQRT(L310+POWER(2*PI()*$N$39,2)))) - 20*LOG10((SQRT(L310+POWER(2*PI()*$N$40,2)))) + 20*LOG10($N$37*2*PI()*$N$40*$N$39/$N$38)</f>
        <v>-2.7076206748758977</v>
      </c>
      <c r="J310" s="1">
        <f>20*LOG10((SQRT(L310+POWER(2*PI()*$N$43,2)))) - 20*LOG10((SQRT(L310+POWER(2*PI()*$N$44,2)))) - 20*LOG10((SQRT(L310+POWER(2*PI()*$N$45,2)))) + 20*LOG10($N$42*2*PI()*$N$45*$N$44/$N$43)</f>
        <v>-3.5243482674973734</v>
      </c>
      <c r="K310">
        <f t="shared" si="43"/>
        <v>194150425991.84924</v>
      </c>
      <c r="L310" s="1">
        <f t="shared" si="44"/>
        <v>3.7694387912816529E+22</v>
      </c>
    </row>
    <row r="311" spans="1:12">
      <c r="A311">
        <v>31.000000000000004</v>
      </c>
      <c r="B311" s="1">
        <f t="shared" si="40"/>
        <v>-2.2137144177765151</v>
      </c>
      <c r="C311" s="1">
        <f t="shared" si="41"/>
        <v>-2.2190677203512621</v>
      </c>
      <c r="D311" s="1">
        <f t="shared" si="42"/>
        <v>-2.2428992900358367</v>
      </c>
      <c r="E311" s="1">
        <f t="shared" si="36"/>
        <v>-2.2819068021184137</v>
      </c>
      <c r="F311" s="1">
        <f t="shared" si="37"/>
        <v>-2.3549718034005593</v>
      </c>
      <c r="G311" s="1">
        <f t="shared" si="38"/>
        <v>-2.4722104948142203</v>
      </c>
      <c r="H311" s="1">
        <f t="shared" si="39"/>
        <v>-2.7208842582434443</v>
      </c>
      <c r="I311" s="1">
        <f>20*LOG10((SQRT(L311+POWER(2*PI()*$N$38,2)))) - 20*LOG10((SQRT(L311+POWER(2*PI()*$N$39,2)))) - 20*LOG10((SQRT(L311+POWER(2*PI()*$N$40,2)))) + 20*LOG10($N$37*2*PI()*$N$40*$N$39/$N$38)</f>
        <v>-2.725297665254061</v>
      </c>
      <c r="J311" s="1">
        <f>20*LOG10((SQRT(L311+POWER(2*PI()*$N$43,2)))) - 20*LOG10((SQRT(L311+POWER(2*PI()*$N$44,2)))) - 20*LOG10((SQRT(L311+POWER(2*PI()*$N$45,2)))) + 20*LOG10($N$42*2*PI()*$N$45*$N$44/$N$43)</f>
        <v>-3.5430156958694567</v>
      </c>
      <c r="K311">
        <f t="shared" si="43"/>
        <v>194778744522.5672</v>
      </c>
      <c r="L311" s="1">
        <f t="shared" si="44"/>
        <v>3.7938759317787498E+22</v>
      </c>
    </row>
    <row r="312" spans="1:12">
      <c r="A312">
        <v>31.1</v>
      </c>
      <c r="B312" s="1">
        <f t="shared" si="40"/>
        <v>-2.2313187103416112</v>
      </c>
      <c r="C312" s="1">
        <f t="shared" si="41"/>
        <v>-2.2367018532060285</v>
      </c>
      <c r="D312" s="1">
        <f t="shared" si="42"/>
        <v>-2.2605813212688588</v>
      </c>
      <c r="E312" s="1">
        <f t="shared" si="36"/>
        <v>-2.2996658833102117</v>
      </c>
      <c r="F312" s="1">
        <f t="shared" si="37"/>
        <v>-2.3728566942951375</v>
      </c>
      <c r="G312" s="1">
        <f t="shared" si="38"/>
        <v>-2.4903036332243857</v>
      </c>
      <c r="H312" s="1">
        <f t="shared" si="39"/>
        <v>-2.7393435044995158</v>
      </c>
      <c r="I312" s="1">
        <f>20*LOG10((SQRT(L312+POWER(2*PI()*$N$38,2)))) - 20*LOG10((SQRT(L312+POWER(2*PI()*$N$39,2)))) - 20*LOG10((SQRT(L312+POWER(2*PI()*$N$40,2)))) + 20*LOG10($N$37*2*PI()*$N$40*$N$39/$N$38)</f>
        <v>-2.7429671628662788</v>
      </c>
      <c r="J312" s="1">
        <f>20*LOG10((SQRT(L312+POWER(2*PI()*$N$43,2)))) - 20*LOG10((SQRT(L312+POWER(2*PI()*$N$44,2)))) - 20*LOG10((SQRT(L312+POWER(2*PI()*$N$45,2)))) + 20*LOG10($N$42*2*PI()*$N$45*$N$44/$N$43)</f>
        <v>-3.5616671732502994</v>
      </c>
      <c r="K312">
        <f t="shared" si="43"/>
        <v>195407063053.28513</v>
      </c>
      <c r="L312" s="1">
        <f t="shared" si="44"/>
        <v>3.818392029111055E+22</v>
      </c>
    </row>
    <row r="313" spans="1:12">
      <c r="A313">
        <v>31.200000000000003</v>
      </c>
      <c r="B313" s="1">
        <f t="shared" si="40"/>
        <v>-2.2489203273347016</v>
      </c>
      <c r="C313" s="1">
        <f t="shared" si="41"/>
        <v>-2.2543330249138478</v>
      </c>
      <c r="D313" s="1">
        <f t="shared" si="42"/>
        <v>-2.2782599338071634</v>
      </c>
      <c r="E313" s="1">
        <f t="shared" si="36"/>
        <v>-2.3174208119750119</v>
      </c>
      <c r="F313" s="1">
        <f t="shared" si="37"/>
        <v>-2.390736240230467</v>
      </c>
      <c r="G313" s="1">
        <f t="shared" si="38"/>
        <v>-2.5083894686845269</v>
      </c>
      <c r="H313" s="1">
        <f t="shared" si="39"/>
        <v>-2.7577920533180986</v>
      </c>
      <c r="I313" s="1">
        <f>20*LOG10((SQRT(L313+POWER(2*PI()*$N$38,2)))) - 20*LOG10((SQRT(L313+POWER(2*PI()*$N$39,2)))) - 20*LOG10((SQRT(L313+POWER(2*PI()*$N$40,2)))) + 20*LOG10($N$37*2*PI()*$N$40*$N$39/$N$38)</f>
        <v>-2.7606289067797434</v>
      </c>
      <c r="J313" s="1">
        <f>20*LOG10((SQRT(L313+POWER(2*PI()*$N$43,2)))) - 20*LOG10((SQRT(L313+POWER(2*PI()*$N$44,2)))) - 20*LOG10((SQRT(L313+POWER(2*PI()*$N$45,2)))) + 20*LOG10($N$42*2*PI()*$N$45*$N$44/$N$43)</f>
        <v>-3.5803025315359491</v>
      </c>
      <c r="K313">
        <f t="shared" si="43"/>
        <v>196035381584.00311</v>
      </c>
      <c r="L313" s="1">
        <f t="shared" si="44"/>
        <v>3.8429870832785704E+22</v>
      </c>
    </row>
    <row r="314" spans="1:12">
      <c r="A314">
        <v>31.300000000000004</v>
      </c>
      <c r="B314" s="1">
        <f t="shared" si="40"/>
        <v>-2.2665188995378287</v>
      </c>
      <c r="C314" s="1">
        <f t="shared" si="41"/>
        <v>-2.2719608698862714</v>
      </c>
      <c r="D314" s="1">
        <f t="shared" si="42"/>
        <v>-2.2959347678641677</v>
      </c>
      <c r="E314" s="1">
        <f t="shared" si="36"/>
        <v>-2.3351712375972795</v>
      </c>
      <c r="F314" s="1">
        <f t="shared" si="37"/>
        <v>-2.4086101056647635</v>
      </c>
      <c r="G314" s="1">
        <f t="shared" si="38"/>
        <v>-2.5264676899937513</v>
      </c>
      <c r="H314" s="1">
        <f t="shared" si="39"/>
        <v>-2.7762296349616236</v>
      </c>
      <c r="I314" s="1">
        <f>20*LOG10((SQRT(L314+POWER(2*PI()*$N$38,2)))) - 20*LOG10((SQRT(L314+POWER(2*PI()*$N$39,2)))) - 20*LOG10((SQRT(L314+POWER(2*PI()*$N$40,2)))) + 20*LOG10($N$37*2*PI()*$N$40*$N$39/$N$38)</f>
        <v>-2.7782826406530603</v>
      </c>
      <c r="J314" s="1">
        <f>20*LOG10((SQRT(L314+POWER(2*PI()*$N$43,2)))) - 20*LOG10((SQRT(L314+POWER(2*PI()*$N$44,2)))) - 20*LOG10((SQRT(L314+POWER(2*PI()*$N$45,2)))) + 20*LOG10($N$42*2*PI()*$N$45*$N$44/$N$43)</f>
        <v>-3.5989216059919329</v>
      </c>
      <c r="K314">
        <f t="shared" si="43"/>
        <v>196663700114.72107</v>
      </c>
      <c r="L314" s="1">
        <f t="shared" si="44"/>
        <v>3.8676610942812937E+22</v>
      </c>
    </row>
    <row r="315" spans="1:12">
      <c r="A315">
        <v>31.400000000000002</v>
      </c>
      <c r="B315" s="1">
        <f t="shared" si="40"/>
        <v>-2.2841140646006579</v>
      </c>
      <c r="C315" s="1">
        <f t="shared" si="41"/>
        <v>-2.2895850293452042</v>
      </c>
      <c r="D315" s="1">
        <f t="shared" si="42"/>
        <v>-2.3136054703722664</v>
      </c>
      <c r="E315" s="1">
        <f t="shared" si="36"/>
        <v>-2.3529168162345684</v>
      </c>
      <c r="F315" s="1">
        <f t="shared" si="37"/>
        <v>-2.4264779613957614</v>
      </c>
      <c r="G315" s="1">
        <f t="shared" si="38"/>
        <v>-2.5445379919156608</v>
      </c>
      <c r="H315" s="1">
        <f t="shared" si="39"/>
        <v>-2.7946559850316532</v>
      </c>
      <c r="I315" s="1">
        <f>20*LOG10((SQRT(L315+POWER(2*PI()*$N$38,2)))) - 20*LOG10((SQRT(L315+POWER(2*PI()*$N$39,2)))) - 20*LOG10((SQRT(L315+POWER(2*PI()*$N$40,2)))) + 20*LOG10($N$37*2*PI()*$N$40*$N$39/$N$38)</f>
        <v>-2.7959281126674682</v>
      </c>
      <c r="J315" s="1">
        <f>20*LOG10((SQRT(L315+POWER(2*PI()*$N$43,2)))) - 20*LOG10((SQRT(L315+POWER(2*PI()*$N$44,2)))) - 20*LOG10((SQRT(L315+POWER(2*PI()*$N$45,2)))) + 20*LOG10($N$42*2*PI()*$N$45*$N$44/$N$43)</f>
        <v>-3.6175242352030637</v>
      </c>
      <c r="K315">
        <f t="shared" si="43"/>
        <v>197292018645.43903</v>
      </c>
      <c r="L315" s="1">
        <f t="shared" si="44"/>
        <v>3.8924140621192264E+22</v>
      </c>
    </row>
    <row r="316" spans="1:12">
      <c r="A316">
        <v>31.500000000000004</v>
      </c>
      <c r="B316" s="1">
        <f t="shared" si="40"/>
        <v>-2.3017054669221579</v>
      </c>
      <c r="C316" s="1">
        <f t="shared" si="41"/>
        <v>-2.307205151205352</v>
      </c>
      <c r="D316" s="1">
        <f t="shared" si="42"/>
        <v>-2.3312716948667003</v>
      </c>
      <c r="E316" s="1">
        <f t="shared" si="36"/>
        <v>-2.3706572104045449</v>
      </c>
      <c r="F316" s="1">
        <f t="shared" si="37"/>
        <v>-2.4443394844522004</v>
      </c>
      <c r="G316" s="1">
        <f t="shared" si="38"/>
        <v>-2.5626000750764888</v>
      </c>
      <c r="H316" s="1">
        <f t="shared" si="39"/>
        <v>-2.8130708443783021</v>
      </c>
      <c r="I316" s="1">
        <f>20*LOG10((SQRT(L316+POWER(2*PI()*$N$38,2)))) - 20*LOG10((SQRT(L316+POWER(2*PI()*$N$39,2)))) - 20*LOG10((SQRT(L316+POWER(2*PI()*$N$40,2)))) + 20*LOG10($N$37*2*PI()*$N$40*$N$39/$N$38)</f>
        <v>-2.8135650754587118</v>
      </c>
      <c r="J316" s="1">
        <f>20*LOG10((SQRT(L316+POWER(2*PI()*$N$43,2)))) - 20*LOG10((SQRT(L316+POWER(2*PI()*$N$44,2)))) - 20*LOG10((SQRT(L316+POWER(2*PI()*$N$45,2)))) + 20*LOG10($N$42*2*PI()*$N$45*$N$44/$N$43)</f>
        <v>-3.6361102610234752</v>
      </c>
      <c r="K316">
        <f t="shared" si="43"/>
        <v>197920337176.15698</v>
      </c>
      <c r="L316" s="1">
        <f t="shared" si="44"/>
        <v>3.917245986792367E+22</v>
      </c>
    </row>
    <row r="317" spans="1:12">
      <c r="A317">
        <v>31.6</v>
      </c>
      <c r="B317" s="1">
        <f t="shared" si="40"/>
        <v>-2.3192927575344982</v>
      </c>
      <c r="C317" s="1">
        <f t="shared" si="41"/>
        <v>-2.324820889959426</v>
      </c>
      <c r="D317" s="1">
        <f t="shared" si="42"/>
        <v>-2.3489331013725518</v>
      </c>
      <c r="E317" s="1">
        <f t="shared" si="36"/>
        <v>-2.3883920889744275</v>
      </c>
      <c r="F317" s="1">
        <f t="shared" si="37"/>
        <v>-2.4621943579873005</v>
      </c>
      <c r="G317" s="1">
        <f t="shared" si="38"/>
        <v>-2.5806536458658513</v>
      </c>
      <c r="H317" s="1">
        <f t="shared" si="39"/>
        <v>-2.8314739590113618</v>
      </c>
      <c r="I317" s="1">
        <f>20*LOG10((SQRT(L317+POWER(2*PI()*$N$38,2)))) - 20*LOG10((SQRT(L317+POWER(2*PI()*$N$39,2)))) - 20*LOG10((SQRT(L317+POWER(2*PI()*$N$40,2)))) + 20*LOG10($N$37*2*PI()*$N$40*$N$39/$N$38)</f>
        <v>-2.8311932860507341</v>
      </c>
      <c r="J317" s="1">
        <f>20*LOG10((SQRT(L317+POWER(2*PI()*$N$43,2)))) - 20*LOG10((SQRT(L317+POWER(2*PI()*$N$44,2)))) - 20*LOG10((SQRT(L317+POWER(2*PI()*$N$45,2)))) + 20*LOG10($N$42*2*PI()*$N$45*$N$44/$N$43)</f>
        <v>-3.6546795285277938</v>
      </c>
      <c r="K317">
        <f t="shared" si="43"/>
        <v>198548655706.87494</v>
      </c>
      <c r="L317" s="1">
        <f t="shared" si="44"/>
        <v>3.9421568683007162E+22</v>
      </c>
    </row>
    <row r="318" spans="1:12">
      <c r="A318">
        <v>31.700000000000003</v>
      </c>
      <c r="B318" s="1">
        <f t="shared" si="40"/>
        <v>-2.3368755939893333</v>
      </c>
      <c r="C318" s="1">
        <f t="shared" si="41"/>
        <v>-2.3424319065653094</v>
      </c>
      <c r="D318" s="1">
        <f t="shared" si="42"/>
        <v>-2.3665893562936446</v>
      </c>
      <c r="E318" s="1">
        <f t="shared" si="36"/>
        <v>-2.4061211270525007</v>
      </c>
      <c r="F318" s="1">
        <f t="shared" si="37"/>
        <v>-2.4800422711745966</v>
      </c>
      <c r="G318" s="1">
        <f t="shared" si="38"/>
        <v>-2.5986984163384363</v>
      </c>
      <c r="H318" s="1">
        <f t="shared" si="39"/>
        <v>-2.8498650800137</v>
      </c>
      <c r="I318" s="1">
        <f>20*LOG10((SQRT(L318+POWER(2*PI()*$N$38,2)))) - 20*LOG10((SQRT(L318+POWER(2*PI()*$N$39,2)))) - 20*LOG10((SQRT(L318+POWER(2*PI()*$N$40,2)))) + 20*LOG10($N$37*2*PI()*$N$40*$N$39/$N$38)</f>
        <v>-2.8488125057895957</v>
      </c>
      <c r="J318" s="1">
        <f>20*LOG10((SQRT(L318+POWER(2*PI()*$N$43,2)))) - 20*LOG10((SQRT(L318+POWER(2*PI()*$N$44,2)))) - 20*LOG10((SQRT(L318+POWER(2*PI()*$N$45,2)))) + 20*LOG10($N$42*2*PI()*$N$45*$N$44/$N$43)</f>
        <v>-3.673231885962764</v>
      </c>
      <c r="K318">
        <f t="shared" si="43"/>
        <v>199176974237.5929</v>
      </c>
      <c r="L318" s="1">
        <f t="shared" si="44"/>
        <v>3.967146706644274E+22</v>
      </c>
    </row>
    <row r="319" spans="1:12">
      <c r="A319">
        <v>31.800000000000004</v>
      </c>
      <c r="B319" s="1">
        <f t="shared" si="40"/>
        <v>-2.354453640245481</v>
      </c>
      <c r="C319" s="1">
        <f t="shared" si="41"/>
        <v>-2.360037868334814</v>
      </c>
      <c r="D319" s="1">
        <f t="shared" si="42"/>
        <v>-2.3842401323028923</v>
      </c>
      <c r="E319" s="1">
        <f t="shared" si="36"/>
        <v>-2.4238440058809942</v>
      </c>
      <c r="F319" s="1">
        <f t="shared" si="37"/>
        <v>-2.4978829191049385</v>
      </c>
      <c r="G319" s="1">
        <f t="shared" si="38"/>
        <v>-2.6167341041180237</v>
      </c>
      <c r="H319" s="1">
        <f t="shared" si="39"/>
        <v>-2.8682439634549155</v>
      </c>
      <c r="I319" s="1">
        <f>20*LOG10((SQRT(L319+POWER(2*PI()*$N$38,2)))) - 20*LOG10((SQRT(L319+POWER(2*PI()*$N$39,2)))) - 20*LOG10((SQRT(L319+POWER(2*PI()*$N$40,2)))) + 20*LOG10($N$37*2*PI()*$N$40*$N$39/$N$38)</f>
        <v>-2.8664225002788157</v>
      </c>
      <c r="J319" s="1">
        <f>20*LOG10((SQRT(L319+POWER(2*PI()*$N$43,2)))) - 20*LOG10((SQRT(L319+POWER(2*PI()*$N$44,2)))) - 20*LOG10((SQRT(L319+POWER(2*PI()*$N$45,2)))) + 20*LOG10($N$42*2*PI()*$N$45*$N$44/$N$43)</f>
        <v>-3.6917671846995859</v>
      </c>
      <c r="K319">
        <f t="shared" si="43"/>
        <v>199805292768.31085</v>
      </c>
      <c r="L319" s="1">
        <f t="shared" si="44"/>
        <v>3.9922155018230413E+22</v>
      </c>
    </row>
    <row r="320" spans="1:12">
      <c r="A320">
        <v>31.900000000000002</v>
      </c>
      <c r="B320" s="1">
        <f t="shared" si="40"/>
        <v>-2.3720265665591</v>
      </c>
      <c r="C320" s="1">
        <f t="shared" si="41"/>
        <v>-2.3776384488250528</v>
      </c>
      <c r="D320" s="1">
        <f t="shared" si="42"/>
        <v>-2.4018851082350068</v>
      </c>
      <c r="E320" s="1">
        <f t="shared" si="36"/>
        <v>-2.441560412731576</v>
      </c>
      <c r="F320" s="1">
        <f t="shared" si="37"/>
        <v>-2.5157160026856786</v>
      </c>
      <c r="G320" s="1">
        <f t="shared" si="38"/>
        <v>-2.6347604323028122</v>
      </c>
      <c r="H320" s="1">
        <f t="shared" si="39"/>
        <v>-2.886610370307352</v>
      </c>
      <c r="I320" s="1">
        <f>20*LOG10((SQRT(L320+POWER(2*PI()*$N$38,2)))) - 20*LOG10((SQRT(L320+POWER(2*PI()*$N$39,2)))) - 20*LOG10((SQRT(L320+POWER(2*PI()*$N$40,2)))) + 20*LOG10($N$37*2*PI()*$N$40*$N$39/$N$38)</f>
        <v>-2.8840230393153661</v>
      </c>
      <c r="J320" s="1">
        <f>20*LOG10((SQRT(L320+POWER(2*PI()*$N$43,2)))) - 20*LOG10((SQRT(L320+POWER(2*PI()*$N$44,2)))) - 20*LOG10((SQRT(L320+POWER(2*PI()*$N$45,2)))) + 20*LOG10($N$42*2*PI()*$N$45*$N$44/$N$43)</f>
        <v>-3.7102852791871044</v>
      </c>
      <c r="K320">
        <f t="shared" si="43"/>
        <v>200433611299.02884</v>
      </c>
      <c r="L320" s="1">
        <f t="shared" si="44"/>
        <v>4.0173632538370181E+22</v>
      </c>
    </row>
    <row r="321" spans="1:12">
      <c r="A321">
        <v>32</v>
      </c>
      <c r="B321" s="1">
        <f t="shared" si="40"/>
        <v>-2.3895940493760008</v>
      </c>
      <c r="C321" s="1">
        <f t="shared" si="41"/>
        <v>-2.3952333277311482</v>
      </c>
      <c r="D321" s="1">
        <f t="shared" si="42"/>
        <v>-2.4195239689812524</v>
      </c>
      <c r="E321" s="1">
        <f t="shared" si="36"/>
        <v>-2.459270040802096</v>
      </c>
      <c r="F321" s="1">
        <f t="shared" si="37"/>
        <v>-2.533541228541651</v>
      </c>
      <c r="G321" s="1">
        <f t="shared" si="38"/>
        <v>-2.6527771293723958</v>
      </c>
      <c r="H321" s="1">
        <f t="shared" si="39"/>
        <v>-2.9049640663630782</v>
      </c>
      <c r="I321" s="1">
        <f>20*LOG10((SQRT(L321+POWER(2*PI()*$N$38,2)))) - 20*LOG10((SQRT(L321+POWER(2*PI()*$N$39,2)))) - 20*LOG10((SQRT(L321+POWER(2*PI()*$N$40,2)))) + 20*LOG10($N$37*2*PI()*$N$40*$N$39/$N$38)</f>
        <v>-2.9016138968266603</v>
      </c>
      <c r="J321" s="1">
        <f>20*LOG10((SQRT(L321+POWER(2*PI()*$N$43,2)))) - 20*LOG10((SQRT(L321+POWER(2*PI()*$N$44,2)))) - 20*LOG10((SQRT(L321+POWER(2*PI()*$N$45,2)))) + 20*LOG10($N$42*2*PI()*$N$45*$N$44/$N$43)</f>
        <v>-3.7287860269051123</v>
      </c>
      <c r="K321">
        <f t="shared" si="43"/>
        <v>201061929829.74677</v>
      </c>
      <c r="L321" s="1">
        <f t="shared" si="44"/>
        <v>4.042589962686201E+22</v>
      </c>
    </row>
    <row r="322" spans="1:12">
      <c r="A322">
        <v>32.1</v>
      </c>
      <c r="B322" s="1">
        <f t="shared" si="40"/>
        <v>-2.4071557712252627</v>
      </c>
      <c r="C322" s="1">
        <f t="shared" si="41"/>
        <v>-2.4128221907814975</v>
      </c>
      <c r="D322" s="1">
        <f t="shared" si="42"/>
        <v>-2.4371564053857355</v>
      </c>
      <c r="E322" s="1">
        <f t="shared" ref="E322:E385" si="45">20*LOG10((SQRT(L322+POWER(2*PI()*$N$18,2)))) - 20*LOG10((SQRT(L322+POWER(2*PI()*$N$19,2)))) - 20*LOG10((SQRT(L322+POWER(2*PI()*$N$20,2)))) + 20*LOG10($N$17*2*PI()*$N$20*$N$19/$N$18)</f>
        <v>-2.4769725891156611</v>
      </c>
      <c r="F322" s="1">
        <f t="shared" ref="F322:F385" si="46">20*LOG10((SQRT(L322+POWER(2*PI()*$N$23,2)))) - 20*LOG10((SQRT(L322+POWER(2*PI()*$N$24,2)))) - 20*LOG10((SQRT(L322+POWER(2*PI()*$N$25,2)))) + 20*LOG10($N$22*2*PI()*$N$25*$N$24/$N$23)</f>
        <v>-2.5513583089178269</v>
      </c>
      <c r="G322" s="1">
        <f t="shared" ref="G322:G385" si="47">20*LOG10((SQRT(L322+POWER(2*PI()*$N$28,2)))) - 20*LOG10((SQRT(L322+POWER(2*PI()*$N$29,2)))) - 20*LOG10((SQRT(L322+POWER(2*PI()*$N$30,2)))) + 20*LOG10($N$27*2*PI()*$N$30*$N$29/$N$28)</f>
        <v>-2.6707839290968423</v>
      </c>
      <c r="H322" s="1">
        <f t="shared" ref="H322:H385" si="48">20*LOG10((SQRT(L322+POWER(2*PI()*$N$33,2)))) - 20*LOG10((SQRT(L322+POWER(2*PI()*$N$34,2)))) - 20*LOG10((SQRT(L322+POWER(2*PI()*$N$35,2)))) + 20*LOG10($N$32*2*PI()*$N$35*$N$34/$N$33)</f>
        <v>-2.9233048221528293</v>
      </c>
      <c r="I322" s="1">
        <f>20*LOG10((SQRT(L322+POWER(2*PI()*$N$38,2)))) - 20*LOG10((SQRT(L322+POWER(2*PI()*$N$39,2)))) - 20*LOG10((SQRT(L322+POWER(2*PI()*$N$40,2)))) + 20*LOG10($N$37*2*PI()*$N$40*$N$39/$N$38)</f>
        <v>-2.9191948508085375</v>
      </c>
      <c r="J322" s="1">
        <f>20*LOG10((SQRT(L322+POWER(2*PI()*$N$43,2)))) - 20*LOG10((SQRT(L322+POWER(2*PI()*$N$44,2)))) - 20*LOG10((SQRT(L322+POWER(2*PI()*$N$45,2)))) + 20*LOG10($N$42*2*PI()*$N$45*$N$44/$N$43)</f>
        <v>-3.7472692883188188</v>
      </c>
      <c r="K322">
        <f t="shared" si="43"/>
        <v>201690248360.46472</v>
      </c>
      <c r="L322" s="1">
        <f t="shared" si="44"/>
        <v>4.0678956283705942E+22</v>
      </c>
    </row>
    <row r="323" spans="1:12">
      <c r="A323">
        <v>32.200000000000003</v>
      </c>
      <c r="B323" s="1">
        <f t="shared" ref="B323:B386" si="49">20*LOG10((SQRT(L323+POWER(2*PI()*$N$3,2)))) - 20*LOG10((SQRT(L323+POWER(2*PI()*$N$4,2)))) - 20*LOG10((SQRT(L323+POWER(2*PI()*$N$5,2)))) + 20*LOG10($N$2*2*PI()*$N$5*$N$4/$N$3)</f>
        <v>-2.4247114206150115</v>
      </c>
      <c r="C323" s="1">
        <f t="shared" ref="C323:C386" si="50">20*LOG10((SQRT(L323+POWER(2*PI()*$N$8,2)))) - 20*LOG10((SQRT(L323+POWER(2*PI()*$N$9,2)))) - 20*LOG10((SQRT(L323+POWER(2*PI()*$N$10,2)))) + 20*LOG10($N$7*2*PI()*$N$10*$N$9/$N$8)</f>
        <v>-2.4304047296341196</v>
      </c>
      <c r="D323" s="1">
        <f t="shared" ref="D323:D386" si="51">20*LOG10((SQRT(L323+POWER(2*PI()*$N$13,2)))) - 20*LOG10((SQRT(L323+POWER(2*PI()*$N$14,2)))) - 20*LOG10((SQRT(L323+POWER(2*PI()*$N$15,2)))) + 20*LOG10($N$12*2*PI()*$N$15*$N$14/$N$13)</f>
        <v>-2.4547821141433417</v>
      </c>
      <c r="E323" s="1">
        <f t="shared" si="45"/>
        <v>-2.4946677624207325</v>
      </c>
      <c r="F323" s="1">
        <f t="shared" si="46"/>
        <v>-2.5691669615833632</v>
      </c>
      <c r="G323" s="1">
        <f t="shared" si="47"/>
        <v>-2.6887805704462835</v>
      </c>
      <c r="H323" s="1">
        <f t="shared" si="48"/>
        <v>-2.9416324128653457</v>
      </c>
      <c r="I323" s="1">
        <f>20*LOG10((SQRT(L323+POWER(2*PI()*$N$38,2)))) - 20*LOG10((SQRT(L323+POWER(2*PI()*$N$39,2)))) - 20*LOG10((SQRT(L323+POWER(2*PI()*$N$40,2)))) + 20*LOG10($N$37*2*PI()*$N$40*$N$39/$N$38)</f>
        <v>-2.9367656832640421</v>
      </c>
      <c r="J323" s="1">
        <f>20*LOG10((SQRT(L323+POWER(2*PI()*$N$43,2)))) - 20*LOG10((SQRT(L323+POWER(2*PI()*$N$44,2)))) - 20*LOG10((SQRT(L323+POWER(2*PI()*$N$45,2)))) + 20*LOG10($N$42*2*PI()*$N$45*$N$44/$N$43)</f>
        <v>-3.7657349268337441</v>
      </c>
      <c r="K323">
        <f t="shared" ref="K323:K386" si="52">A323*2*PI()*1000000000</f>
        <v>202318566891.18268</v>
      </c>
      <c r="L323" s="1">
        <f t="shared" ref="L323:L386" si="53">POWER(K323,2)</f>
        <v>4.093280250890196E+22</v>
      </c>
    </row>
    <row r="324" spans="1:12">
      <c r="A324">
        <v>32.300000000000004</v>
      </c>
      <c r="B324" s="1">
        <f t="shared" si="49"/>
        <v>-2.4422606919304428</v>
      </c>
      <c r="C324" s="1">
        <f t="shared" si="50"/>
        <v>-2.4479806417755015</v>
      </c>
      <c r="D324" s="1">
        <f t="shared" si="51"/>
        <v>-2.4724007977004021</v>
      </c>
      <c r="E324" s="1">
        <f t="shared" si="45"/>
        <v>-2.5123552710940942</v>
      </c>
      <c r="F324" s="1">
        <f t="shared" si="46"/>
        <v>-2.5869669097379528</v>
      </c>
      <c r="G324" s="1">
        <f t="shared" si="47"/>
        <v>-2.7067667975032919</v>
      </c>
      <c r="H324" s="1">
        <f t="shared" si="48"/>
        <v>-2.9599466182690435</v>
      </c>
      <c r="I324" s="1">
        <f>20*LOG10((SQRT(L324+POWER(2*PI()*$N$38,2)))) - 20*LOG10((SQRT(L324+POWER(2*PI()*$N$39,2)))) - 20*LOG10((SQRT(L324+POWER(2*PI()*$N$40,2)))) + 20*LOG10($N$37*2*PI()*$N$40*$N$39/$N$38)</f>
        <v>-2.9543261801432266</v>
      </c>
      <c r="J324" s="1">
        <f>20*LOG10((SQRT(L324+POWER(2*PI()*$N$43,2)))) - 20*LOG10((SQRT(L324+POWER(2*PI()*$N$44,2)))) - 20*LOG10((SQRT(L324+POWER(2*PI()*$N$45,2)))) + 20*LOG10($N$42*2*PI()*$N$45*$N$44/$N$43)</f>
        <v>-3.7841828087514386</v>
      </c>
      <c r="K324">
        <f t="shared" si="52"/>
        <v>202946885421.90067</v>
      </c>
      <c r="L324" s="1">
        <f t="shared" si="53"/>
        <v>4.1187438302450074E+22</v>
      </c>
    </row>
    <row r="325" spans="1:12">
      <c r="A325">
        <v>32.400000000000006</v>
      </c>
      <c r="B325" s="1">
        <f t="shared" si="49"/>
        <v>-2.4598032853333223</v>
      </c>
      <c r="C325" s="1">
        <f t="shared" si="50"/>
        <v>-2.4655496304211226</v>
      </c>
      <c r="D325" s="1">
        <f t="shared" si="51"/>
        <v>-2.490012164156127</v>
      </c>
      <c r="E325" s="1">
        <f t="shared" si="45"/>
        <v>-2.5300348310445884</v>
      </c>
      <c r="F325" s="1">
        <f t="shared" si="46"/>
        <v>-2.6047578819193973</v>
      </c>
      <c r="G325" s="1">
        <f t="shared" si="47"/>
        <v>-2.7247423593761368</v>
      </c>
      <c r="H325" s="1">
        <f t="shared" si="48"/>
        <v>-2.9782472226348204</v>
      </c>
      <c r="I325" s="1">
        <f>20*LOG10((SQRT(L325+POWER(2*PI()*$N$38,2)))) - 20*LOG10((SQRT(L325+POWER(2*PI()*$N$39,2)))) - 20*LOG10((SQRT(L325+POWER(2*PI()*$N$40,2)))) + 20*LOG10($N$37*2*PI()*$N$40*$N$39/$N$38)</f>
        <v>-2.9718761312836079</v>
      </c>
      <c r="J325" s="1">
        <f>20*LOG10((SQRT(L325+POWER(2*PI()*$N$43,2)))) - 20*LOG10((SQRT(L325+POWER(2*PI()*$N$44,2)))) - 20*LOG10((SQRT(L325+POWER(2*PI()*$N$45,2)))) + 20*LOG10($N$42*2*PI()*$N$45*$N$44/$N$43)</f>
        <v>-3.8026128032252018</v>
      </c>
      <c r="K325">
        <f t="shared" si="52"/>
        <v>203575203952.61862</v>
      </c>
      <c r="L325" s="1">
        <f t="shared" si="53"/>
        <v>4.1442863664350265E+22</v>
      </c>
    </row>
    <row r="326" spans="1:12">
      <c r="A326">
        <v>32.5</v>
      </c>
      <c r="B326" s="1">
        <f t="shared" si="49"/>
        <v>-2.4773389066627374</v>
      </c>
      <c r="C326" s="1">
        <f t="shared" si="50"/>
        <v>-2.4831114044172296</v>
      </c>
      <c r="D326" s="1">
        <f t="shared" si="51"/>
        <v>-2.5076159271660572</v>
      </c>
      <c r="E326" s="1">
        <f t="shared" si="45"/>
        <v>-2.5477061636187841</v>
      </c>
      <c r="F326" s="1">
        <f t="shared" si="46"/>
        <v>-2.6225396119124866</v>
      </c>
      <c r="G326" s="1">
        <f t="shared" si="47"/>
        <v>-2.7427070101131505</v>
      </c>
      <c r="H326" s="1">
        <f t="shared" si="48"/>
        <v>-2.9965340146593462</v>
      </c>
      <c r="I326" s="1">
        <f>20*LOG10((SQRT(L326+POWER(2*PI()*$N$38,2)))) - 20*LOG10((SQRT(L326+POWER(2*PI()*$N$39,2)))) - 20*LOG10((SQRT(L326+POWER(2*PI()*$N$40,2)))) + 20*LOG10($N$37*2*PI()*$N$40*$N$39/$N$38)</f>
        <v>-2.9894153303516759</v>
      </c>
      <c r="J326" s="1">
        <f>20*LOG10((SQRT(L326+POWER(2*PI()*$N$43,2)))) - 20*LOG10((SQRT(L326+POWER(2*PI()*$N$44,2)))) - 20*LOG10((SQRT(L326+POWER(2*PI()*$N$45,2)))) + 20*LOG10($N$42*2*PI()*$N$45*$N$44/$N$43)</f>
        <v>-3.8210247822172221</v>
      </c>
      <c r="K326">
        <f t="shared" si="52"/>
        <v>204203522483.33655</v>
      </c>
      <c r="L326" s="1">
        <f t="shared" si="53"/>
        <v>4.1699078594602534E+22</v>
      </c>
    </row>
    <row r="327" spans="1:12">
      <c r="A327">
        <v>32.6</v>
      </c>
      <c r="B327" s="1">
        <f t="shared" si="49"/>
        <v>-2.4948672673391457</v>
      </c>
      <c r="C327" s="1">
        <f t="shared" si="50"/>
        <v>-2.5006656781454808</v>
      </c>
      <c r="D327" s="1">
        <f t="shared" si="51"/>
        <v>-2.525211805847988</v>
      </c>
      <c r="E327" s="1">
        <f t="shared" si="45"/>
        <v>-2.5653689955089476</v>
      </c>
      <c r="F327" s="1">
        <f t="shared" si="46"/>
        <v>-2.6403118386607787</v>
      </c>
      <c r="G327" s="1">
        <f t="shared" si="47"/>
        <v>-2.760660508619992</v>
      </c>
      <c r="H327" s="1">
        <f t="shared" si="48"/>
        <v>-3.0148067873911941</v>
      </c>
      <c r="I327" s="1">
        <f>20*LOG10((SQRT(L327+POWER(2*PI()*$N$38,2)))) - 20*LOG10((SQRT(L327+POWER(2*PI()*$N$39,2)))) - 20*LOG10((SQRT(L327+POWER(2*PI()*$N$40,2)))) + 20*LOG10($N$37*2*PI()*$N$40*$N$39/$N$38)</f>
        <v>-3.006943574785339</v>
      </c>
      <c r="J327" s="1">
        <f>20*LOG10((SQRT(L327+POWER(2*PI()*$N$43,2)))) - 20*LOG10((SQRT(L327+POWER(2*PI()*$N$44,2)))) - 20*LOG10((SQRT(L327+POWER(2*PI()*$N$45,2)))) + 20*LOG10($N$42*2*PI()*$N$45*$N$44/$N$43)</f>
        <v>-3.8394186204559162</v>
      </c>
      <c r="K327">
        <f t="shared" si="52"/>
        <v>204831841014.05453</v>
      </c>
      <c r="L327" s="1">
        <f t="shared" si="53"/>
        <v>4.1956083093206915E+22</v>
      </c>
    </row>
    <row r="328" spans="1:12">
      <c r="A328">
        <v>32.700000000000003</v>
      </c>
      <c r="B328" s="1">
        <f t="shared" si="49"/>
        <v>-2.5123880842680819</v>
      </c>
      <c r="C328" s="1">
        <f t="shared" si="50"/>
        <v>-2.5182121714276775</v>
      </c>
      <c r="D328" s="1">
        <f t="shared" si="51"/>
        <v>-2.5427995246880357</v>
      </c>
      <c r="E328" s="1">
        <f t="shared" si="45"/>
        <v>-2.583023058661297</v>
      </c>
      <c r="F328" s="1">
        <f t="shared" si="46"/>
        <v>-2.6580743061779515</v>
      </c>
      <c r="G328" s="1">
        <f t="shared" si="47"/>
        <v>-2.778602618576258</v>
      </c>
      <c r="H328" s="1">
        <f t="shared" si="48"/>
        <v>-3.0330653381564048</v>
      </c>
      <c r="I328" s="1">
        <f>20*LOG10((SQRT(L328+POWER(2*PI()*$N$38,2)))) - 20*LOG10((SQRT(L328+POWER(2*PI()*$N$39,2)))) - 20*LOG10((SQRT(L328+POWER(2*PI()*$N$40,2)))) + 20*LOG10($N$37*2*PI()*$N$40*$N$39/$N$38)</f>
        <v>-3.0244606657368251</v>
      </c>
      <c r="J328" s="1">
        <f>20*LOG10((SQRT(L328+POWER(2*PI()*$N$43,2)))) - 20*LOG10((SQRT(L328+POWER(2*PI()*$N$44,2)))) - 20*LOG10((SQRT(L328+POWER(2*PI()*$N$45,2)))) + 20*LOG10($N$42*2*PI()*$N$45*$N$44/$N$43)</f>
        <v>-3.857794195393609</v>
      </c>
      <c r="K328">
        <f t="shared" si="52"/>
        <v>205460159544.77249</v>
      </c>
      <c r="L328" s="1">
        <f t="shared" si="53"/>
        <v>4.2213877160163366E+22</v>
      </c>
    </row>
    <row r="329" spans="1:12">
      <c r="A329">
        <v>32.800000000000004</v>
      </c>
      <c r="B329" s="1">
        <f t="shared" si="49"/>
        <v>-2.5299010797475034</v>
      </c>
      <c r="C329" s="1">
        <f t="shared" si="50"/>
        <v>-2.5357506094337054</v>
      </c>
      <c r="D329" s="1">
        <f t="shared" si="51"/>
        <v>-2.5603788134498586</v>
      </c>
      <c r="E329" s="1">
        <f t="shared" si="45"/>
        <v>-2.6006680901873267</v>
      </c>
      <c r="F329" s="1">
        <f t="shared" si="46"/>
        <v>-2.6758267634623962</v>
      </c>
      <c r="G329" s="1">
        <f t="shared" si="47"/>
        <v>-2.7965331083554474</v>
      </c>
      <c r="H329" s="1">
        <f t="shared" si="48"/>
        <v>-3.0513094684868918</v>
      </c>
      <c r="I329" s="1">
        <f>20*LOG10((SQRT(L329+POWER(2*PI()*$N$38,2)))) - 20*LOG10((SQRT(L329+POWER(2*PI()*$N$39,2)))) - 20*LOG10((SQRT(L329+POWER(2*PI()*$N$40,2)))) + 20*LOG10($N$37*2*PI()*$N$40*$N$39/$N$38)</f>
        <v>-3.0419664080167195</v>
      </c>
      <c r="J329" s="1">
        <f>20*LOG10((SQRT(L329+POWER(2*PI()*$N$43,2)))) - 20*LOG10((SQRT(L329+POWER(2*PI()*$N$44,2)))) - 20*LOG10((SQRT(L329+POWER(2*PI()*$N$45,2)))) + 20*LOG10($N$42*2*PI()*$N$45*$N$44/$N$43)</f>
        <v>-3.8761513871654643</v>
      </c>
      <c r="K329">
        <f t="shared" si="52"/>
        <v>206088478075.49045</v>
      </c>
      <c r="L329" s="1">
        <f t="shared" si="53"/>
        <v>4.2472460795471911E+22</v>
      </c>
    </row>
    <row r="330" spans="1:12">
      <c r="A330">
        <v>32.900000000000006</v>
      </c>
      <c r="B330" s="1">
        <f t="shared" si="49"/>
        <v>-2.5474059813753911</v>
      </c>
      <c r="C330" s="1">
        <f t="shared" si="50"/>
        <v>-2.5532807225901877</v>
      </c>
      <c r="D330" s="1">
        <f t="shared" si="51"/>
        <v>-2.5779494070847022</v>
      </c>
      <c r="E330" s="1">
        <f t="shared" si="45"/>
        <v>-2.6183038322757568</v>
      </c>
      <c r="F330" s="1">
        <f t="shared" si="46"/>
        <v>-2.6935689644124921</v>
      </c>
      <c r="G330" s="1">
        <f t="shared" si="47"/>
        <v>-2.8144517509453806</v>
      </c>
      <c r="H330" s="1">
        <f t="shared" si="48"/>
        <v>-3.0695389840491316</v>
      </c>
      <c r="I330" s="1">
        <f>20*LOG10((SQRT(L330+POWER(2*PI()*$N$38,2)))) - 20*LOG10((SQRT(L330+POWER(2*PI()*$N$39,2)))) - 20*LOG10((SQRT(L330+POWER(2*PI()*$N$40,2)))) + 20*LOG10($N$37*2*PI()*$N$40*$N$39/$N$38)</f>
        <v>-3.0594606100389967</v>
      </c>
      <c r="J330" s="1">
        <f>20*LOG10((SQRT(L330+POWER(2*PI()*$N$43,2)))) - 20*LOG10((SQRT(L330+POWER(2*PI()*$N$44,2)))) - 20*LOG10((SQRT(L330+POWER(2*PI()*$N$45,2)))) + 20*LOG10($N$42*2*PI()*$N$45*$N$44/$N$43)</f>
        <v>-3.8944900785483867</v>
      </c>
      <c r="K330">
        <f t="shared" si="52"/>
        <v>206716796606.2084</v>
      </c>
      <c r="L330" s="1">
        <f t="shared" si="53"/>
        <v>4.2731833999132535E+22</v>
      </c>
    </row>
    <row r="331" spans="1:12">
      <c r="A331">
        <v>33</v>
      </c>
      <c r="B331" s="1">
        <f t="shared" si="49"/>
        <v>-2.5649025219598798</v>
      </c>
      <c r="C331" s="1">
        <f t="shared" si="50"/>
        <v>-2.5708022464911835</v>
      </c>
      <c r="D331" s="1">
        <f t="shared" si="51"/>
        <v>-2.5955110456432351</v>
      </c>
      <c r="E331" s="1">
        <f t="shared" si="45"/>
        <v>-2.6359300321064154</v>
      </c>
      <c r="F331" s="1">
        <f t="shared" si="46"/>
        <v>-2.7113006677436715</v>
      </c>
      <c r="G331" s="1">
        <f t="shared" si="47"/>
        <v>-2.8323583238700394</v>
      </c>
      <c r="H331" s="1">
        <f t="shared" si="48"/>
        <v>-3.0877536945744737</v>
      </c>
      <c r="I331" s="1">
        <f>20*LOG10((SQRT(L331+POWER(2*PI()*$N$38,2)))) - 20*LOG10((SQRT(L331+POWER(2*PI()*$N$39,2)))) - 20*LOG10((SQRT(L331+POWER(2*PI()*$N$40,2)))) + 20*LOG10($N$37*2*PI()*$N$40*$N$39/$N$38)</f>
        <v>-3.0769430837663378</v>
      </c>
      <c r="J331" s="1">
        <f>20*LOG10((SQRT(L331+POWER(2*PI()*$N$43,2)))) - 20*LOG10((SQRT(L331+POWER(2*PI()*$N$44,2)))) - 20*LOG10((SQRT(L331+POWER(2*PI()*$N$45,2)))) + 20*LOG10($N$42*2*PI()*$N$45*$N$44/$N$43)</f>
        <v>-3.912810154920777</v>
      </c>
      <c r="K331">
        <f t="shared" si="52"/>
        <v>207345115136.92636</v>
      </c>
      <c r="L331" s="1">
        <f t="shared" si="53"/>
        <v>4.2991996771145253E+22</v>
      </c>
    </row>
    <row r="332" spans="1:12">
      <c r="A332">
        <v>33.1</v>
      </c>
      <c r="B332" s="1">
        <f t="shared" si="49"/>
        <v>-2.5823904394301564</v>
      </c>
      <c r="C332" s="1">
        <f t="shared" si="50"/>
        <v>-2.5883149218101664</v>
      </c>
      <c r="D332" s="1">
        <f t="shared" si="51"/>
        <v>-2.6130634741886638</v>
      </c>
      <c r="E332" s="1">
        <f t="shared" si="45"/>
        <v>-2.6535464417652577</v>
      </c>
      <c r="F332" s="1">
        <f t="shared" si="46"/>
        <v>-2.7290216369063955</v>
      </c>
      <c r="G332" s="1">
        <f t="shared" si="47"/>
        <v>-2.8502526091126299</v>
      </c>
      <c r="H332" s="1">
        <f t="shared" si="48"/>
        <v>-3.105953413790246</v>
      </c>
      <c r="I332" s="1">
        <f>20*LOG10((SQRT(L332+POWER(2*PI()*$N$38,2)))) - 20*LOG10((SQRT(L332+POWER(2*PI()*$N$39,2)))) - 20*LOG10((SQRT(L332+POWER(2*PI()*$N$40,2)))) + 20*LOG10($N$37*2*PI()*$N$40*$N$39/$N$38)</f>
        <v>-3.0944136446566404</v>
      </c>
      <c r="J332" s="1">
        <f>20*LOG10((SQRT(L332+POWER(2*PI()*$N$43,2)))) - 20*LOG10((SQRT(L332+POWER(2*PI()*$N$44,2)))) - 20*LOG10((SQRT(L332+POWER(2*PI()*$N$45,2)))) + 20*LOG10($N$42*2*PI()*$N$45*$N$44/$N$43)</f>
        <v>-3.9311115042227982</v>
      </c>
      <c r="K332">
        <f t="shared" si="52"/>
        <v>207973433667.64432</v>
      </c>
      <c r="L332" s="1">
        <f t="shared" si="53"/>
        <v>4.3252949111510049E+22</v>
      </c>
    </row>
    <row r="333" spans="1:12">
      <c r="A333">
        <v>33.200000000000003</v>
      </c>
      <c r="B333" s="1">
        <f t="shared" si="49"/>
        <v>-2.5998694767498591</v>
      </c>
      <c r="C333" s="1">
        <f t="shared" si="50"/>
        <v>-2.6058184942137075</v>
      </c>
      <c r="D333" s="1">
        <f t="shared" si="51"/>
        <v>-2.6306064427118088</v>
      </c>
      <c r="E333" s="1">
        <f t="shared" si="45"/>
        <v>-2.6711528181613744</v>
      </c>
      <c r="F333" s="1">
        <f t="shared" si="46"/>
        <v>-2.7467316400063737</v>
      </c>
      <c r="G333" s="1">
        <f t="shared" si="47"/>
        <v>-2.8681343930406911</v>
      </c>
      <c r="H333" s="1">
        <f t="shared" si="48"/>
        <v>-3.1241379593524812</v>
      </c>
      <c r="I333" s="1">
        <f>20*LOG10((SQRT(L333+POWER(2*PI()*$N$38,2)))) - 20*LOG10((SQRT(L333+POWER(2*PI()*$N$39,2)))) - 20*LOG10((SQRT(L333+POWER(2*PI()*$N$40,2)))) + 20*LOG10($N$37*2*PI()*$N$40*$N$39/$N$38)</f>
        <v>-3.1118721116102677</v>
      </c>
      <c r="J333" s="1">
        <f>20*LOG10((SQRT(L333+POWER(2*PI()*$N$43,2)))) - 20*LOG10((SQRT(L333+POWER(2*PI()*$N$44,2)))) - 20*LOG10((SQRT(L333+POWER(2*PI()*$N$45,2)))) + 20*LOG10($N$42*2*PI()*$N$45*$N$44/$N$43)</f>
        <v>-3.9493940169172959</v>
      </c>
      <c r="K333">
        <f t="shared" si="52"/>
        <v>208601752198.36227</v>
      </c>
      <c r="L333" s="1">
        <f t="shared" si="53"/>
        <v>4.351469102022694E+22</v>
      </c>
    </row>
    <row r="334" spans="1:12">
      <c r="A334">
        <v>33.300000000000004</v>
      </c>
      <c r="B334" s="1">
        <f t="shared" si="49"/>
        <v>-2.6173393818311297</v>
      </c>
      <c r="C334" s="1">
        <f t="shared" si="50"/>
        <v>-2.6233127142767216</v>
      </c>
      <c r="D334" s="1">
        <f t="shared" si="51"/>
        <v>-2.6481397060473739</v>
      </c>
      <c r="E334" s="1">
        <f t="shared" si="45"/>
        <v>-2.6887489229451376</v>
      </c>
      <c r="F334" s="1">
        <f t="shared" si="46"/>
        <v>-2.7644304497254666</v>
      </c>
      <c r="G334" s="1">
        <f t="shared" si="47"/>
        <v>-2.8860034663314877</v>
      </c>
      <c r="H334" s="1">
        <f t="shared" si="48"/>
        <v>-3.1423071527794662</v>
      </c>
      <c r="I334" s="1">
        <f>20*LOG10((SQRT(L334+POWER(2*PI()*$N$38,2)))) - 20*LOG10((SQRT(L334+POWER(2*PI()*$N$39,2)))) - 20*LOG10((SQRT(L334+POWER(2*PI()*$N$40,2)))) + 20*LOG10($N$37*2*PI()*$N$40*$N$39/$N$38)</f>
        <v>-3.1293183069178099</v>
      </c>
      <c r="J334" s="1">
        <f>20*LOG10((SQRT(L334+POWER(2*PI()*$N$43,2)))) - 20*LOG10((SQRT(L334+POWER(2*PI()*$N$44,2)))) - 20*LOG10((SQRT(L334+POWER(2*PI()*$N$45,2)))) + 20*LOG10($N$42*2*PI()*$N$45*$N$44/$N$43)</f>
        <v>-3.9676575859509455</v>
      </c>
      <c r="K334">
        <f t="shared" si="52"/>
        <v>209230070729.08023</v>
      </c>
      <c r="L334" s="1">
        <f t="shared" si="53"/>
        <v>4.3777222497295917E+22</v>
      </c>
    </row>
    <row r="335" spans="1:12">
      <c r="A335">
        <v>33.400000000000006</v>
      </c>
      <c r="B335" s="1">
        <f t="shared" si="49"/>
        <v>-2.6347999074509687</v>
      </c>
      <c r="C335" s="1">
        <f t="shared" si="50"/>
        <v>-2.6407973373992206</v>
      </c>
      <c r="D335" s="1">
        <f t="shared" si="51"/>
        <v>-2.6656630237919785</v>
      </c>
      <c r="E335" s="1">
        <f t="shared" si="45"/>
        <v>-2.7063345224280226</v>
      </c>
      <c r="F335" s="1">
        <f t="shared" si="46"/>
        <v>-2.7821178432444356</v>
      </c>
      <c r="G335" s="1">
        <f t="shared" si="47"/>
        <v>-2.9038596238997343</v>
      </c>
      <c r="H335" s="1">
        <f t="shared" si="48"/>
        <v>-3.1604608193866284</v>
      </c>
      <c r="I335" s="1">
        <f>20*LOG10((SQRT(L335+POWER(2*PI()*$N$38,2)))) - 20*LOG10((SQRT(L335+POWER(2*PI()*$N$39,2)))) - 20*LOG10((SQRT(L335+POWER(2*PI()*$N$40,2)))) + 20*LOG10($N$37*2*PI()*$N$40*$N$39/$N$38)</f>
        <v>-3.1467520562089533</v>
      </c>
      <c r="J335" s="1">
        <f>20*LOG10((SQRT(L335+POWER(2*PI()*$N$43,2)))) - 20*LOG10((SQRT(L335+POWER(2*PI()*$N$44,2)))) - 20*LOG10((SQRT(L335+POWER(2*PI()*$N$45,2)))) + 20*LOG10($N$42*2*PI()*$N$45*$N$44/$N$43)</f>
        <v>-3.9859021067165372</v>
      </c>
      <c r="K335">
        <f t="shared" si="52"/>
        <v>209858389259.79822</v>
      </c>
      <c r="L335" s="1">
        <f t="shared" si="53"/>
        <v>4.4040543542716989E+22</v>
      </c>
    </row>
    <row r="336" spans="1:12">
      <c r="A336">
        <v>33.5</v>
      </c>
      <c r="B336" s="1">
        <f t="shared" si="49"/>
        <v>-2.6522508111683578</v>
      </c>
      <c r="C336" s="1">
        <f t="shared" si="50"/>
        <v>-2.6582721237243163</v>
      </c>
      <c r="D336" s="1">
        <f t="shared" si="51"/>
        <v>-2.6831761602230983</v>
      </c>
      <c r="E336" s="1">
        <f t="shared" si="45"/>
        <v>-2.7239093875031699</v>
      </c>
      <c r="F336" s="1">
        <f t="shared" si="46"/>
        <v>-2.799793602166659</v>
      </c>
      <c r="G336" s="1">
        <f t="shared" si="47"/>
        <v>-2.9217026648254318</v>
      </c>
      <c r="H336" s="1">
        <f t="shared" si="48"/>
        <v>-3.1785987882223026</v>
      </c>
      <c r="I336" s="1">
        <f>20*LOG10((SQRT(L336+POWER(2*PI()*$N$38,2)))) - 20*LOG10((SQRT(L336+POWER(2*PI()*$N$39,2)))) - 20*LOG10((SQRT(L336+POWER(2*PI()*$N$40,2)))) + 20*LOG10($N$37*2*PI()*$N$40*$N$39/$N$38)</f>
        <v>-3.1641731884020885</v>
      </c>
      <c r="J336" s="1">
        <f>20*LOG10((SQRT(L336+POWER(2*PI()*$N$43,2)))) - 20*LOG10((SQRT(L336+POWER(2*PI()*$N$44,2)))) - 20*LOG10((SQRT(L336+POWER(2*PI()*$N$45,2)))) + 20*LOG10($N$42*2*PI()*$N$45*$N$44/$N$43)</f>
        <v>-4.0041274770152029</v>
      </c>
      <c r="K336">
        <f t="shared" si="52"/>
        <v>210486707790.51614</v>
      </c>
      <c r="L336" s="1">
        <f t="shared" si="53"/>
        <v>4.4304654156490131E+22</v>
      </c>
    </row>
    <row r="337" spans="1:12">
      <c r="A337">
        <v>33.6</v>
      </c>
      <c r="B337" s="1">
        <f t="shared" si="49"/>
        <v>-2.6696918552430304</v>
      </c>
      <c r="C337" s="1">
        <f t="shared" si="50"/>
        <v>-2.675736838057702</v>
      </c>
      <c r="D337" s="1">
        <f t="shared" si="51"/>
        <v>-2.7006788842198546</v>
      </c>
      <c r="E337" s="1">
        <f t="shared" si="45"/>
        <v>-2.7414732935683332</v>
      </c>
      <c r="F337" s="1">
        <f t="shared" si="46"/>
        <v>-2.8174575124432977</v>
      </c>
      <c r="G337" s="1">
        <f t="shared" si="47"/>
        <v>-2.9395323922836951</v>
      </c>
      <c r="H337" s="1">
        <f t="shared" si="48"/>
        <v>-3.1967208920046062</v>
      </c>
      <c r="I337" s="1">
        <f>20*LOG10((SQRT(L337+POWER(2*PI()*$N$38,2)))) - 20*LOG10((SQRT(L337+POWER(2*PI()*$N$39,2)))) - 20*LOG10((SQRT(L337+POWER(2*PI()*$N$40,2)))) + 20*LOG10($N$37*2*PI()*$N$40*$N$39/$N$38)</f>
        <v>-3.1815815356540611</v>
      </c>
      <c r="J337" s="1">
        <f>20*LOG10((SQRT(L337+POWER(2*PI()*$N$43,2)))) - 20*LOG10((SQRT(L337+POWER(2*PI()*$N$44,2)))) - 20*LOG10((SQRT(L337+POWER(2*PI()*$N$45,2)))) + 20*LOG10($N$42*2*PI()*$N$45*$N$44/$N$43)</f>
        <v>-4.0223335970194398</v>
      </c>
      <c r="K337">
        <f t="shared" si="52"/>
        <v>211115026321.2341</v>
      </c>
      <c r="L337" s="1">
        <f t="shared" si="53"/>
        <v>4.4569554338615367E+22</v>
      </c>
    </row>
    <row r="338" spans="1:12">
      <c r="A338">
        <v>33.700000000000003</v>
      </c>
      <c r="B338" s="1">
        <f t="shared" si="49"/>
        <v>-2.687122806556431</v>
      </c>
      <c r="C338" s="1">
        <f t="shared" si="50"/>
        <v>-2.693191249789038</v>
      </c>
      <c r="D338" s="1">
        <f t="shared" si="51"/>
        <v>-2.7181709691853086</v>
      </c>
      <c r="E338" s="1">
        <f t="shared" si="45"/>
        <v>-2.7590260204494257</v>
      </c>
      <c r="F338" s="1">
        <f t="shared" si="46"/>
        <v>-2.8351093643001661</v>
      </c>
      <c r="G338" s="1">
        <f t="shared" si="47"/>
        <v>-2.9573486134760003</v>
      </c>
      <c r="H338" s="1">
        <f t="shared" si="48"/>
        <v>-3.2148269670596505</v>
      </c>
      <c r="I338" s="1">
        <f>20*LOG10((SQRT(L338+POWER(2*PI()*$N$38,2)))) - 20*LOG10((SQRT(L338+POWER(2*PI()*$N$39,2)))) - 20*LOG10((SQRT(L338+POWER(2*PI()*$N$40,2)))) + 20*LOG10($N$37*2*PI()*$N$40*$N$39/$N$38)</f>
        <v>-3.1989769333117692</v>
      </c>
      <c r="J338" s="1">
        <f>20*LOG10((SQRT(L338+POWER(2*PI()*$N$43,2)))) - 20*LOG10((SQRT(L338+POWER(2*PI()*$N$44,2)))) - 20*LOG10((SQRT(L338+POWER(2*PI()*$N$45,2)))) + 20*LOG10($N$42*2*PI()*$N$45*$N$44/$N$43)</f>
        <v>-4.0405203692367593</v>
      </c>
      <c r="K338">
        <f t="shared" si="52"/>
        <v>211743344851.95209</v>
      </c>
      <c r="L338" s="1">
        <f t="shared" si="53"/>
        <v>4.4835244089092707E+22</v>
      </c>
    </row>
    <row r="339" spans="1:12">
      <c r="A339">
        <v>33.800000000000004</v>
      </c>
      <c r="B339" s="1">
        <f t="shared" si="49"/>
        <v>-2.704543436532731</v>
      </c>
      <c r="C339" s="1">
        <f t="shared" si="50"/>
        <v>-2.710635132813934</v>
      </c>
      <c r="D339" s="1">
        <f t="shared" si="51"/>
        <v>-2.7356521929696385</v>
      </c>
      <c r="E339" s="1">
        <f t="shared" si="45"/>
        <v>-2.7765673523255714</v>
      </c>
      <c r="F339" s="1">
        <f t="shared" si="46"/>
        <v>-2.8527489521651432</v>
      </c>
      <c r="G339" s="1">
        <f t="shared" si="47"/>
        <v>-2.9751511395618309</v>
      </c>
      <c r="H339" s="1">
        <f t="shared" si="48"/>
        <v>-3.2329168532606332</v>
      </c>
      <c r="I339" s="1">
        <f>20*LOG10((SQRT(L339+POWER(2*PI()*$N$38,2)))) - 20*LOG10((SQRT(L339+POWER(2*PI()*$N$39,2)))) - 20*LOG10((SQRT(L339+POWER(2*PI()*$N$40,2)))) + 20*LOG10($N$37*2*PI()*$N$40*$N$39/$N$38)</f>
        <v>-3.2163592198631648</v>
      </c>
      <c r="J339" s="1">
        <f>20*LOG10((SQRT(L339+POWER(2*PI()*$N$43,2)))) - 20*LOG10((SQRT(L339+POWER(2*PI()*$N$44,2)))) - 20*LOG10((SQRT(L339+POWER(2*PI()*$N$45,2)))) + 20*LOG10($N$42*2*PI()*$N$45*$N$44/$N$43)</f>
        <v>-4.0586876984735909</v>
      </c>
      <c r="K339">
        <f t="shared" si="52"/>
        <v>212371663382.67004</v>
      </c>
      <c r="L339" s="1">
        <f t="shared" si="53"/>
        <v>4.5101723407922116E+22</v>
      </c>
    </row>
    <row r="340" spans="1:12">
      <c r="A340">
        <v>33.900000000000006</v>
      </c>
      <c r="B340" s="1">
        <f t="shared" si="49"/>
        <v>-2.7219535210621473</v>
      </c>
      <c r="C340" s="1">
        <f t="shared" si="50"/>
        <v>-2.7280682654578357</v>
      </c>
      <c r="D340" s="1">
        <f t="shared" si="51"/>
        <v>-2.7531223377948777</v>
      </c>
      <c r="E340" s="1">
        <f t="shared" si="45"/>
        <v>-2.7940970776556355</v>
      </c>
      <c r="F340" s="1">
        <f t="shared" si="46"/>
        <v>-2.8703760745971465</v>
      </c>
      <c r="G340" s="1">
        <f t="shared" si="47"/>
        <v>-2.9929397855918012</v>
      </c>
      <c r="H340" s="1">
        <f t="shared" si="48"/>
        <v>-3.2509903939675837</v>
      </c>
      <c r="I340" s="1">
        <f>20*LOG10((SQRT(L340+POWER(2*PI()*$N$38,2)))) - 20*LOG10((SQRT(L340+POWER(2*PI()*$N$39,2)))) - 20*LOG10((SQRT(L340+POWER(2*PI()*$N$40,2)))) + 20*LOG10($N$37*2*PI()*$N$40*$N$39/$N$38)</f>
        <v>-3.2337282368901299</v>
      </c>
      <c r="J340" s="1">
        <f>20*LOG10((SQRT(L340+POWER(2*PI()*$N$43,2)))) - 20*LOG10((SQRT(L340+POWER(2*PI()*$N$44,2)))) - 20*LOG10((SQRT(L340+POWER(2*PI()*$N$45,2)))) + 20*LOG10($N$42*2*PI()*$N$45*$N$44/$N$43)</f>
        <v>-4.0768354917999545</v>
      </c>
      <c r="K340">
        <f t="shared" si="52"/>
        <v>212999981913.388</v>
      </c>
      <c r="L340" s="1">
        <f t="shared" si="53"/>
        <v>4.5368992295103612E+22</v>
      </c>
    </row>
    <row r="341" spans="1:12">
      <c r="A341">
        <v>34</v>
      </c>
      <c r="B341" s="1">
        <f t="shared" si="49"/>
        <v>-2.7393528404256244</v>
      </c>
      <c r="C341" s="1">
        <f t="shared" si="50"/>
        <v>-2.7454904304011336</v>
      </c>
      <c r="D341" s="1">
        <f t="shared" si="51"/>
        <v>-2.7705811901812183</v>
      </c>
      <c r="E341" s="1">
        <f t="shared" si="45"/>
        <v>-2.8116149891058342</v>
      </c>
      <c r="F341" s="1">
        <f t="shared" si="46"/>
        <v>-2.8879905342168115</v>
      </c>
      <c r="G341" s="1">
        <f t="shared" si="47"/>
        <v>-3.0107143704422867</v>
      </c>
      <c r="H341" s="1">
        <f t="shared" si="48"/>
        <v>-3.2690474359688722</v>
      </c>
      <c r="I341" s="1">
        <f>20*LOG10((SQRT(L341+POWER(2*PI()*$N$38,2)))) - 20*LOG10((SQRT(L341+POWER(2*PI()*$N$39,2)))) - 20*LOG10((SQRT(L341+POWER(2*PI()*$N$40,2)))) + 20*LOG10($N$37*2*PI()*$N$40*$N$39/$N$38)</f>
        <v>-3.2510838290213258</v>
      </c>
      <c r="J341" s="1">
        <f>20*LOG10((SQRT(L341+POWER(2*PI()*$N$43,2)))) - 20*LOG10((SQRT(L341+POWER(2*PI()*$N$44,2)))) - 20*LOG10((SQRT(L341+POWER(2*PI()*$N$45,2)))) + 20*LOG10($N$42*2*PI()*$N$45*$N$44/$N$43)</f>
        <v>-4.0949636585144731</v>
      </c>
      <c r="K341">
        <f t="shared" si="52"/>
        <v>213628300444.10596</v>
      </c>
      <c r="L341" s="1">
        <f t="shared" si="53"/>
        <v>4.5637050750637202E+22</v>
      </c>
    </row>
    <row r="342" spans="1:12">
      <c r="A342">
        <v>34.1</v>
      </c>
      <c r="B342" s="1">
        <f t="shared" si="49"/>
        <v>-2.7567411792201426</v>
      </c>
      <c r="C342" s="1">
        <f t="shared" si="50"/>
        <v>-2.7629014146054658</v>
      </c>
      <c r="D342" s="1">
        <f t="shared" si="51"/>
        <v>-2.7880285408742225</v>
      </c>
      <c r="E342" s="1">
        <f t="shared" si="45"/>
        <v>-2.8291208834786801</v>
      </c>
      <c r="F342" s="1">
        <f t="shared" si="46"/>
        <v>-2.905592137637484</v>
      </c>
      <c r="G342" s="1">
        <f t="shared" si="47"/>
        <v>-3.0284747167508499</v>
      </c>
      <c r="H342" s="1">
        <f t="shared" si="48"/>
        <v>-3.2870878294230579</v>
      </c>
      <c r="I342" s="1">
        <f>20*LOG10((SQRT(L342+POWER(2*PI()*$N$38,2)))) - 20*LOG10((SQRT(L342+POWER(2*PI()*$N$39,2)))) - 20*LOG10((SQRT(L342+POWER(2*PI()*$N$40,2)))) + 20*LOG10($N$37*2*PI()*$N$40*$N$39/$N$38)</f>
        <v>-3.2684258438859217</v>
      </c>
      <c r="J342" s="1">
        <f>20*LOG10((SQRT(L342+POWER(2*PI()*$N$43,2)))) - 20*LOG10((SQRT(L342+POWER(2*PI()*$N$44,2)))) - 20*LOG10((SQRT(L342+POWER(2*PI()*$N$45,2)))) + 20*LOG10($N$42*2*PI()*$N$45*$N$44/$N$43)</f>
        <v>-4.113072110109897</v>
      </c>
      <c r="K342">
        <f t="shared" si="52"/>
        <v>214256618974.82391</v>
      </c>
      <c r="L342" s="1">
        <f t="shared" si="53"/>
        <v>4.5905898774522879E+22</v>
      </c>
    </row>
    <row r="343" spans="1:12">
      <c r="A343">
        <v>34.200000000000003</v>
      </c>
      <c r="B343" s="1">
        <f t="shared" si="49"/>
        <v>-2.7741183262861568</v>
      </c>
      <c r="C343" s="1">
        <f t="shared" si="50"/>
        <v>-2.7803010092414127</v>
      </c>
      <c r="D343" s="1">
        <f t="shared" si="51"/>
        <v>-2.8054641847734842</v>
      </c>
      <c r="E343" s="1">
        <f t="shared" si="45"/>
        <v>-2.8466145616432357</v>
      </c>
      <c r="F343" s="1">
        <f t="shared" si="46"/>
        <v>-2.9231806953982016</v>
      </c>
      <c r="G343" s="1">
        <f t="shared" si="47"/>
        <v>-3.0462206508527174</v>
      </c>
      <c r="H343" s="1">
        <f t="shared" si="48"/>
        <v>-3.3051114278021032</v>
      </c>
      <c r="I343" s="1">
        <f>20*LOG10((SQRT(L343+POWER(2*PI()*$N$38,2)))) - 20*LOG10((SQRT(L343+POWER(2*PI()*$N$39,2)))) - 20*LOG10((SQRT(L343+POWER(2*PI()*$N$40,2)))) + 20*LOG10($N$37*2*PI()*$N$40*$N$39/$N$38)</f>
        <v>-3.2857541320682628</v>
      </c>
      <c r="J343" s="1">
        <f>20*LOG10((SQRT(L343+POWER(2*PI()*$N$43,2)))) - 20*LOG10((SQRT(L343+POWER(2*PI()*$N$44,2)))) - 20*LOG10((SQRT(L343+POWER(2*PI()*$N$45,2)))) + 20*LOG10($N$42*2*PI()*$N$45*$N$44/$N$43)</f>
        <v>-4.1311607602393394</v>
      </c>
      <c r="K343">
        <f t="shared" si="52"/>
        <v>214884937505.54187</v>
      </c>
      <c r="L343" s="1">
        <f t="shared" si="53"/>
        <v>4.6175536366760634E+22</v>
      </c>
    </row>
    <row r="344" spans="1:12">
      <c r="A344">
        <v>34.300000000000004</v>
      </c>
      <c r="B344" s="1">
        <f t="shared" si="49"/>
        <v>-2.7914840746357186</v>
      </c>
      <c r="C344" s="1">
        <f t="shared" si="50"/>
        <v>-2.7976890096173292</v>
      </c>
      <c r="D344" s="1">
        <f t="shared" si="51"/>
        <v>-2.8228879208624278</v>
      </c>
      <c r="E344" s="1">
        <f t="shared" si="45"/>
        <v>-2.8640958284663611</v>
      </c>
      <c r="F344" s="1">
        <f t="shared" si="46"/>
        <v>-2.9407560218972719</v>
      </c>
      <c r="G344" s="1">
        <f t="shared" si="47"/>
        <v>-3.0639520027184233</v>
      </c>
      <c r="H344" s="1">
        <f t="shared" si="48"/>
        <v>-3.3231180878352973</v>
      </c>
      <c r="I344" s="1">
        <f>20*LOG10((SQRT(L344+POWER(2*PI()*$N$38,2)))) - 20*LOG10((SQRT(L344+POWER(2*PI()*$N$39,2)))) - 20*LOG10((SQRT(L344+POWER(2*PI()*$N$40,2)))) + 20*LOG10($N$37*2*PI()*$N$40*$N$39/$N$38)</f>
        <v>-3.3030685470627645</v>
      </c>
      <c r="J344" s="1">
        <f>20*LOG10((SQRT(L344+POWER(2*PI()*$N$43,2)))) - 20*LOG10((SQRT(L344+POWER(2*PI()*$N$44,2)))) - 20*LOG10((SQRT(L344+POWER(2*PI()*$N$45,2)))) + 20*LOG10($N$42*2*PI()*$N$45*$N$44/$N$43)</f>
        <v>-4.1492295246825392</v>
      </c>
      <c r="K344">
        <f t="shared" si="52"/>
        <v>215513256036.25983</v>
      </c>
      <c r="L344" s="1">
        <f t="shared" si="53"/>
        <v>4.6445963527350483E+22</v>
      </c>
    </row>
    <row r="345" spans="1:12">
      <c r="A345">
        <v>34.400000000000006</v>
      </c>
      <c r="B345" s="1">
        <f t="shared" si="49"/>
        <v>-2.8088382213820751</v>
      </c>
      <c r="C345" s="1">
        <f t="shared" si="50"/>
        <v>-2.8150652151097404</v>
      </c>
      <c r="D345" s="1">
        <f t="shared" si="51"/>
        <v>-2.8402995521396974</v>
      </c>
      <c r="E345" s="1">
        <f t="shared" si="45"/>
        <v>-2.8815644927454684</v>
      </c>
      <c r="F345" s="1">
        <f t="shared" si="46"/>
        <v>-2.9583179353274147</v>
      </c>
      <c r="G345" s="1">
        <f t="shared" si="47"/>
        <v>-3.0816686058927019</v>
      </c>
      <c r="H345" s="1">
        <f t="shared" si="48"/>
        <v>-3.3411076694543453</v>
      </c>
      <c r="I345" s="1">
        <f>20*LOG10((SQRT(L345+POWER(2*PI()*$N$38,2)))) - 20*LOG10((SQRT(L345+POWER(2*PI()*$N$39,2)))) - 20*LOG10((SQRT(L345+POWER(2*PI()*$N$40,2)))) + 20*LOG10($N$37*2*PI()*$N$40*$N$39/$N$38)</f>
        <v>-3.320368945229859</v>
      </c>
      <c r="J345" s="1">
        <f>20*LOG10((SQRT(L345+POWER(2*PI()*$N$43,2)))) - 20*LOG10((SQRT(L345+POWER(2*PI()*$N$44,2)))) - 20*LOG10((SQRT(L345+POWER(2*PI()*$N$45,2)))) + 20*LOG10($N$42*2*PI()*$N$45*$N$44/$N$43)</f>
        <v>-4.1672783213130344</v>
      </c>
      <c r="K345">
        <f t="shared" si="52"/>
        <v>216141574566.97778</v>
      </c>
      <c r="L345" s="1">
        <f t="shared" si="53"/>
        <v>4.6717180256292419E+22</v>
      </c>
    </row>
    <row r="346" spans="1:12">
      <c r="A346">
        <v>34.5</v>
      </c>
      <c r="B346" s="1">
        <f t="shared" si="49"/>
        <v>-2.8261805676705194</v>
      </c>
      <c r="C346" s="1">
        <f t="shared" si="50"/>
        <v>-2.8324294290944465</v>
      </c>
      <c r="D346" s="1">
        <f t="shared" si="51"/>
        <v>-2.8576988855509171</v>
      </c>
      <c r="E346" s="1">
        <f t="shared" si="45"/>
        <v>-2.8990203671420716</v>
      </c>
      <c r="F346" s="1">
        <f t="shared" si="46"/>
        <v>-2.9758662576115</v>
      </c>
      <c r="G346" s="1">
        <f t="shared" si="47"/>
        <v>-3.0993702974340351</v>
      </c>
      <c r="H346" s="1">
        <f t="shared" si="48"/>
        <v>-3.3590800357391402</v>
      </c>
      <c r="I346" s="1">
        <f>20*LOG10((SQRT(L346+POWER(2*PI()*$N$38,2)))) - 20*LOG10((SQRT(L346+POWER(2*PI()*$N$39,2)))) - 20*LOG10((SQRT(L346+POWER(2*PI()*$N$40,2)))) + 20*LOG10($N$37*2*PI()*$N$40*$N$39/$N$38)</f>
        <v>-3.3376551857524532</v>
      </c>
      <c r="J346" s="1">
        <f>20*LOG10((SQRT(L346+POWER(2*PI()*$N$43,2)))) - 20*LOG10((SQRT(L346+POWER(2*PI()*$N$44,2)))) - 20*LOG10((SQRT(L346+POWER(2*PI()*$N$45,2)))) + 20*LOG10($N$42*2*PI()*$N$45*$N$44/$N$43)</f>
        <v>-4.1853070700659316</v>
      </c>
      <c r="K346">
        <f t="shared" si="52"/>
        <v>216769893097.69574</v>
      </c>
      <c r="L346" s="1">
        <f t="shared" si="53"/>
        <v>4.6989186553586442E+22</v>
      </c>
    </row>
    <row r="347" spans="1:12">
      <c r="A347">
        <v>34.6</v>
      </c>
      <c r="B347" s="1">
        <f t="shared" si="49"/>
        <v>-2.8435109186102068</v>
      </c>
      <c r="C347" s="1">
        <f t="shared" si="50"/>
        <v>-2.8497814588791357</v>
      </c>
      <c r="D347" s="1">
        <f t="shared" si="51"/>
        <v>-2.8750857319226668</v>
      </c>
      <c r="E347" s="1">
        <f t="shared" si="45"/>
        <v>-2.9164632681166438</v>
      </c>
      <c r="F347" s="1">
        <f t="shared" si="46"/>
        <v>-2.9934008143399637</v>
      </c>
      <c r="G347" s="1">
        <f t="shared" si="47"/>
        <v>-3.1170569178554501</v>
      </c>
      <c r="H347" s="1">
        <f t="shared" si="48"/>
        <v>-3.3770350528645281</v>
      </c>
      <c r="I347" s="1">
        <f>20*LOG10((SQRT(L347+POWER(2*PI()*$N$38,2)))) - 20*LOG10((SQRT(L347+POWER(2*PI()*$N$39,2)))) - 20*LOG10((SQRT(L347+POWER(2*PI()*$N$40,2)))) + 20*LOG10($N$37*2*PI()*$N$40*$N$39/$N$38)</f>
        <v>-3.3549271305926993</v>
      </c>
      <c r="J347" s="1">
        <f>20*LOG10((SQRT(L347+POWER(2*PI()*$N$43,2)))) - 20*LOG10((SQRT(L347+POWER(2*PI()*$N$44,2)))) - 20*LOG10((SQRT(L347+POWER(2*PI()*$N$45,2)))) + 20*LOG10($N$42*2*PI()*$N$45*$N$44/$N$43)</f>
        <v>-4.2033156929051927</v>
      </c>
      <c r="K347">
        <f t="shared" si="52"/>
        <v>217398211628.4137</v>
      </c>
      <c r="L347" s="1">
        <f t="shared" si="53"/>
        <v>4.726198241923255E+22</v>
      </c>
    </row>
    <row r="348" spans="1:12">
      <c r="A348">
        <v>34.700000000000003</v>
      </c>
      <c r="B348" s="1">
        <f t="shared" si="49"/>
        <v>-2.8608290832076193</v>
      </c>
      <c r="C348" s="1">
        <f t="shared" si="50"/>
        <v>-2.8671211156371896</v>
      </c>
      <c r="D348" s="1">
        <f t="shared" si="51"/>
        <v>-2.8924599058967715</v>
      </c>
      <c r="E348" s="1">
        <f t="shared" si="45"/>
        <v>-2.9338930158648679</v>
      </c>
      <c r="F348" s="1">
        <f t="shared" si="46"/>
        <v>-3.0109214347090756</v>
      </c>
      <c r="G348" s="1">
        <f t="shared" si="47"/>
        <v>-3.1347283110666524</v>
      </c>
      <c r="H348" s="1">
        <f t="shared" si="48"/>
        <v>-3.3949725900482974</v>
      </c>
      <c r="I348" s="1">
        <f>20*LOG10((SQRT(L348+POWER(2*PI()*$N$38,2)))) - 20*LOG10((SQRT(L348+POWER(2*PI()*$N$39,2)))) - 20*LOG10((SQRT(L348+POWER(2*PI()*$N$40,2)))) + 20*LOG10($N$37*2*PI()*$N$40*$N$39/$N$38)</f>
        <v>-3.3721846444500727</v>
      </c>
      <c r="J348" s="1">
        <f>20*LOG10((SQRT(L348+POWER(2*PI()*$N$43,2)))) - 20*LOG10((SQRT(L348+POWER(2*PI()*$N$44,2)))) - 20*LOG10((SQRT(L348+POWER(2*PI()*$N$45,2)))) + 20*LOG10($N$42*2*PI()*$N$45*$N$44/$N$43)</f>
        <v>-4.2213041137927405</v>
      </c>
      <c r="K348">
        <f t="shared" si="52"/>
        <v>218026530159.13165</v>
      </c>
      <c r="L348" s="1">
        <f t="shared" si="53"/>
        <v>4.7535567853230745E+22</v>
      </c>
    </row>
    <row r="349" spans="1:12">
      <c r="A349">
        <v>34.800000000000004</v>
      </c>
      <c r="B349" s="1">
        <f t="shared" si="49"/>
        <v>-2.8781348743007413</v>
      </c>
      <c r="C349" s="1">
        <f t="shared" si="50"/>
        <v>-2.8844482143426262</v>
      </c>
      <c r="D349" s="1">
        <f t="shared" si="51"/>
        <v>-2.9098212258661817</v>
      </c>
      <c r="E349" s="1">
        <f t="shared" si="45"/>
        <v>-2.9513094342546253</v>
      </c>
      <c r="F349" s="1">
        <f t="shared" si="46"/>
        <v>-3.0284279514600598</v>
      </c>
      <c r="G349" s="1">
        <f t="shared" si="47"/>
        <v>-3.1523843243163867</v>
      </c>
      <c r="H349" s="1">
        <f t="shared" si="48"/>
        <v>-3.4128925194995077</v>
      </c>
      <c r="I349" s="1">
        <f>20*LOG10((SQRT(L349+POWER(2*PI()*$N$38,2)))) - 20*LOG10((SQRT(L349+POWER(2*PI()*$N$39,2)))) - 20*LOG10((SQRT(L349+POWER(2*PI()*$N$40,2)))) + 20*LOG10($N$37*2*PI()*$N$40*$N$39/$N$38)</f>
        <v>-3.3894275947196491</v>
      </c>
      <c r="J349" s="1">
        <f>20*LOG10((SQRT(L349+POWER(2*PI()*$N$43,2)))) - 20*LOG10((SQRT(L349+POWER(2*PI()*$N$44,2)))) - 20*LOG10((SQRT(L349+POWER(2*PI()*$N$45,2)))) + 20*LOG10($N$42*2*PI()*$N$45*$N$44/$N$43)</f>
        <v>-4.239272258656996</v>
      </c>
      <c r="K349">
        <f t="shared" si="52"/>
        <v>218654848689.84961</v>
      </c>
      <c r="L349" s="1">
        <f t="shared" si="53"/>
        <v>4.7809942855581027E+22</v>
      </c>
    </row>
    <row r="350" spans="1:12">
      <c r="A350">
        <v>34.900000000000006</v>
      </c>
      <c r="B350" s="1">
        <f t="shared" si="49"/>
        <v>-2.8954281084945421</v>
      </c>
      <c r="C350" s="1">
        <f t="shared" si="50"/>
        <v>-2.9017625737060371</v>
      </c>
      <c r="D350" s="1">
        <f t="shared" si="51"/>
        <v>-2.9271695139117924</v>
      </c>
      <c r="E350" s="1">
        <f t="shared" si="45"/>
        <v>-2.9687123507640649</v>
      </c>
      <c r="F350" s="1">
        <f t="shared" si="46"/>
        <v>-3.0459202008195234</v>
      </c>
      <c r="G350" s="1">
        <f t="shared" si="47"/>
        <v>-3.1700248081365885</v>
      </c>
      <c r="H350" s="1">
        <f t="shared" si="48"/>
        <v>-3.4307947163679557</v>
      </c>
      <c r="I350" s="1">
        <f>20*LOG10((SQRT(L350+POWER(2*PI()*$N$38,2)))) - 20*LOG10((SQRT(L350+POWER(2*PI()*$N$39,2)))) - 20*LOG10((SQRT(L350+POWER(2*PI()*$N$40,2)))) + 20*LOG10($N$37*2*PI()*$N$40*$N$39/$N$38)</f>
        <v>-3.4066558514509779</v>
      </c>
      <c r="J350" s="1">
        <f>20*LOG10((SQRT(L350+POWER(2*PI()*$N$43,2)))) - 20*LOG10((SQRT(L350+POWER(2*PI()*$N$44,2)))) - 20*LOG10((SQRT(L350+POWER(2*PI()*$N$45,2)))) + 20*LOG10($N$42*2*PI()*$N$45*$N$44/$N$43)</f>
        <v>-4.257220055362211</v>
      </c>
      <c r="K350">
        <f t="shared" si="52"/>
        <v>219283167220.5676</v>
      </c>
      <c r="L350" s="1">
        <f t="shared" si="53"/>
        <v>4.8085107426283412E+22</v>
      </c>
    </row>
    <row r="351" spans="1:12">
      <c r="A351">
        <v>35</v>
      </c>
      <c r="B351" s="1">
        <f t="shared" si="49"/>
        <v>-2.9127086060976239</v>
      </c>
      <c r="C351" s="1">
        <f t="shared" si="50"/>
        <v>-2.9190640161115766</v>
      </c>
      <c r="D351" s="1">
        <f t="shared" si="51"/>
        <v>-2.9445045957404261</v>
      </c>
      <c r="E351" s="1">
        <f t="shared" si="45"/>
        <v>-2.9861015964209514</v>
      </c>
      <c r="F351" s="1">
        <f t="shared" si="46"/>
        <v>-3.0633980224408504</v>
      </c>
      <c r="G351" s="1">
        <f t="shared" si="47"/>
        <v>-3.1876496162867625</v>
      </c>
      <c r="H351" s="1">
        <f t="shared" si="48"/>
        <v>-3.4486790586945801</v>
      </c>
      <c r="I351" s="1">
        <f>20*LOG10((SQRT(L351+POWER(2*PI()*$N$38,2)))) - 20*LOG10((SQRT(L351+POWER(2*PI()*$N$39,2)))) - 20*LOG10((SQRT(L351+POWER(2*PI()*$N$40,2)))) + 20*LOG10($N$37*2*PI()*$N$40*$N$39/$N$38)</f>
        <v>-3.4238692873074967</v>
      </c>
      <c r="J351" s="1">
        <f>20*LOG10((SQRT(L351+POWER(2*PI()*$N$43,2)))) - 20*LOG10((SQRT(L351+POWER(2*PI()*$N$44,2)))) - 20*LOG10((SQRT(L351+POWER(2*PI()*$N$45,2)))) + 20*LOG10($N$42*2*PI()*$N$45*$N$44/$N$43)</f>
        <v>-4.2751474336783417</v>
      </c>
      <c r="K351">
        <f t="shared" si="52"/>
        <v>219911485751.28552</v>
      </c>
      <c r="L351" s="1">
        <f t="shared" si="53"/>
        <v>4.8361061565337858E+22</v>
      </c>
    </row>
    <row r="352" spans="1:12">
      <c r="A352">
        <v>35.1</v>
      </c>
      <c r="B352" s="1">
        <f t="shared" si="49"/>
        <v>-2.9299761910597226</v>
      </c>
      <c r="C352" s="1">
        <f t="shared" si="50"/>
        <v>-2.9363523675552585</v>
      </c>
      <c r="D352" s="1">
        <f t="shared" si="51"/>
        <v>-2.9618263006236134</v>
      </c>
      <c r="E352" s="1">
        <f t="shared" si="45"/>
        <v>-3.0034770057429796</v>
      </c>
      <c r="F352" s="1">
        <f t="shared" si="46"/>
        <v>-3.0808612593463067</v>
      </c>
      <c r="G352" s="1">
        <f t="shared" si="47"/>
        <v>-3.2052586056996972</v>
      </c>
      <c r="H352" s="1">
        <f t="shared" si="48"/>
        <v>-3.4665454273623482</v>
      </c>
      <c r="I352" s="1">
        <f>20*LOG10((SQRT(L352+POWER(2*PI()*$N$38,2)))) - 20*LOG10((SQRT(L352+POWER(2*PI()*$N$39,2)))) - 20*LOG10((SQRT(L352+POWER(2*PI()*$N$40,2)))) + 20*LOG10($N$37*2*PI()*$N$40*$N$39/$N$38)</f>
        <v>-3.4410677775270244</v>
      </c>
      <c r="J352" s="1">
        <f>20*LOG10((SQRT(L352+POWER(2*PI()*$N$43,2)))) - 20*LOG10((SQRT(L352+POWER(2*PI()*$N$44,2)))) - 20*LOG10((SQRT(L352+POWER(2*PI()*$N$45,2)))) + 20*LOG10($N$42*2*PI()*$N$45*$N$44/$N$43)</f>
        <v>-4.2930543252511768</v>
      </c>
      <c r="K352">
        <f t="shared" si="52"/>
        <v>220539804282.00348</v>
      </c>
      <c r="L352" s="1">
        <f t="shared" si="53"/>
        <v>4.8637805272744398E+22</v>
      </c>
    </row>
    <row r="353" spans="1:12">
      <c r="A353">
        <v>35.200000000000003</v>
      </c>
      <c r="B353" s="1">
        <f t="shared" si="49"/>
        <v>-2.9472306909109136</v>
      </c>
      <c r="C353" s="1">
        <f t="shared" si="50"/>
        <v>-2.953627457584389</v>
      </c>
      <c r="D353" s="1">
        <f t="shared" si="51"/>
        <v>-2.9791344613380772</v>
      </c>
      <c r="E353" s="1">
        <f t="shared" si="45"/>
        <v>-3.0208384166791404</v>
      </c>
      <c r="F353" s="1">
        <f t="shared" si="46"/>
        <v>-3.0983097578708794</v>
      </c>
      <c r="G353" s="1">
        <f t="shared" si="47"/>
        <v>-3.2228516364284019</v>
      </c>
      <c r="H353" s="1">
        <f t="shared" si="48"/>
        <v>-3.4843937060485644</v>
      </c>
      <c r="I353" s="1">
        <f>20*LOG10((SQRT(L353+POWER(2*PI()*$N$38,2)))) - 20*LOG10((SQRT(L353+POWER(2*PI()*$N$39,2)))) - 20*LOG10((SQRT(L353+POWER(2*PI()*$N$40,2)))) + 20*LOG10($N$37*2*PI()*$N$40*$N$39/$N$38)</f>
        <v>-3.4582511998821985</v>
      </c>
      <c r="J353" s="1">
        <f>20*LOG10((SQRT(L353+POWER(2*PI()*$N$43,2)))) - 20*LOG10((SQRT(L353+POWER(2*PI()*$N$44,2)))) - 20*LOG10((SQRT(L353+POWER(2*PI()*$N$45,2)))) + 20*LOG10($N$42*2*PI()*$N$45*$N$44/$N$43)</f>
        <v>-4.3109406635729783</v>
      </c>
      <c r="K353">
        <f t="shared" si="52"/>
        <v>221168122812.72147</v>
      </c>
      <c r="L353" s="1">
        <f t="shared" si="53"/>
        <v>4.8915338548503042E+22</v>
      </c>
    </row>
    <row r="354" spans="1:12">
      <c r="A354">
        <v>35.300000000000004</v>
      </c>
      <c r="B354" s="1">
        <f t="shared" si="49"/>
        <v>-2.96447193670096</v>
      </c>
      <c r="C354" s="1">
        <f t="shared" si="50"/>
        <v>-2.9708891192376541</v>
      </c>
      <c r="D354" s="1">
        <f t="shared" si="51"/>
        <v>-2.9964289141063887</v>
      </c>
      <c r="E354" s="1">
        <f t="shared" si="45"/>
        <v>-3.0381856705519112</v>
      </c>
      <c r="F354" s="1">
        <f t="shared" si="46"/>
        <v>-3.1157433676060577</v>
      </c>
      <c r="G354" s="1">
        <f t="shared" si="47"/>
        <v>-3.2404285715930996</v>
      </c>
      <c r="H354" s="1">
        <f t="shared" si="48"/>
        <v>-3.5022237811773209</v>
      </c>
      <c r="I354" s="1">
        <f>20*LOG10((SQRT(L354+POWER(2*PI()*$N$38,2)))) - 20*LOG10((SQRT(L354+POWER(2*PI()*$N$39,2)))) - 20*LOG10((SQRT(L354+POWER(2*PI()*$N$40,2)))) + 20*LOG10($N$37*2*PI()*$N$40*$N$39/$N$38)</f>
        <v>-3.4754194346422196</v>
      </c>
      <c r="J354" s="1">
        <f>20*LOG10((SQRT(L354+POWER(2*PI()*$N$43,2)))) - 20*LOG10((SQRT(L354+POWER(2*PI()*$N$44,2)))) - 20*LOG10((SQRT(L354+POWER(2*PI()*$N$45,2)))) + 20*LOG10($N$42*2*PI()*$N$45*$N$44/$N$43)</f>
        <v>-4.3288063839536903</v>
      </c>
      <c r="K354">
        <f t="shared" si="52"/>
        <v>221796441343.43942</v>
      </c>
      <c r="L354" s="1">
        <f t="shared" si="53"/>
        <v>4.9193661392613764E+22</v>
      </c>
    </row>
    <row r="355" spans="1:12">
      <c r="A355">
        <v>35.400000000000006</v>
      </c>
      <c r="B355" s="1">
        <f t="shared" si="49"/>
        <v>-2.9816997629404511</v>
      </c>
      <c r="C355" s="1">
        <f t="shared" si="50"/>
        <v>-2.9881371889865704</v>
      </c>
      <c r="D355" s="1">
        <f t="shared" si="51"/>
        <v>-3.0137094985395265</v>
      </c>
      <c r="E355" s="1">
        <f t="shared" si="45"/>
        <v>-3.0555186120008102</v>
      </c>
      <c r="F355" s="1">
        <f t="shared" si="46"/>
        <v>-3.1331619413454348</v>
      </c>
      <c r="G355" s="1">
        <f t="shared" si="47"/>
        <v>-3.2579892773300116</v>
      </c>
      <c r="H355" s="1">
        <f t="shared" si="48"/>
        <v>-3.5200355418732556</v>
      </c>
      <c r="I355" s="1">
        <f>20*LOG10((SQRT(L355+POWER(2*PI()*$N$38,2)))) - 20*LOG10((SQRT(L355+POWER(2*PI()*$N$39,2)))) - 20*LOG10((SQRT(L355+POWER(2*PI()*$N$40,2)))) + 20*LOG10($N$37*2*PI()*$N$40*$N$39/$N$38)</f>
        <v>-3.4925723645342543</v>
      </c>
      <c r="J355" s="1">
        <f>20*LOG10((SQRT(L355+POWER(2*PI()*$N$43,2)))) - 20*LOG10((SQRT(L355+POWER(2*PI()*$N$44,2)))) - 20*LOG10((SQRT(L355+POWER(2*PI()*$N$45,2)))) + 20*LOG10($N$42*2*PI()*$N$45*$N$44/$N$43)</f>
        <v>-4.3466514234921476</v>
      </c>
      <c r="K355">
        <f t="shared" si="52"/>
        <v>222424759874.15738</v>
      </c>
      <c r="L355" s="1">
        <f t="shared" si="53"/>
        <v>4.9472773805076573E+22</v>
      </c>
    </row>
    <row r="356" spans="1:12">
      <c r="A356">
        <v>35.5</v>
      </c>
      <c r="B356" s="1">
        <f t="shared" si="49"/>
        <v>-2.9989140075426803</v>
      </c>
      <c r="C356" s="1">
        <f t="shared" si="50"/>
        <v>-3.005371506677875</v>
      </c>
      <c r="D356" s="1">
        <f t="shared" si="51"/>
        <v>-3.0309760575795792</v>
      </c>
      <c r="E356" s="1">
        <f t="shared" si="45"/>
        <v>-3.072837088926434</v>
      </c>
      <c r="F356" s="1">
        <f t="shared" si="46"/>
        <v>-3.1505653350309046</v>
      </c>
      <c r="G356" s="1">
        <f t="shared" si="47"/>
        <v>-3.2755336227403973</v>
      </c>
      <c r="H356" s="1">
        <f t="shared" si="48"/>
        <v>-3.5378288799157076</v>
      </c>
      <c r="I356" s="1">
        <f>20*LOG10((SQRT(L356+POWER(2*PI()*$N$38,2)))) - 20*LOG10((SQRT(L356+POWER(2*PI()*$N$39,2)))) - 20*LOG10((SQRT(L356+POWER(2*PI()*$N$40,2)))) + 20*LOG10($N$37*2*PI()*$N$40*$N$39/$N$38)</f>
        <v>-3.5097098747062603</v>
      </c>
      <c r="J356" s="1">
        <f>20*LOG10((SQRT(L356+POWER(2*PI()*$N$43,2)))) - 20*LOG10((SQRT(L356+POWER(2*PI()*$N$44,2)))) - 20*LOG10((SQRT(L356+POWER(2*PI()*$N$45,2)))) + 20*LOG10($N$42*2*PI()*$N$45*$N$44/$N$43)</f>
        <v>-4.364475721048251</v>
      </c>
      <c r="K356">
        <f t="shared" si="52"/>
        <v>223053078404.87534</v>
      </c>
      <c r="L356" s="1">
        <f t="shared" si="53"/>
        <v>4.9752675785891467E+22</v>
      </c>
    </row>
    <row r="357" spans="1:12">
      <c r="A357">
        <v>35.6</v>
      </c>
      <c r="B357" s="1">
        <f t="shared" si="49"/>
        <v>-3.0161145117662898</v>
      </c>
      <c r="C357" s="1">
        <f t="shared" si="50"/>
        <v>-3.0225919154766245</v>
      </c>
      <c r="D357" s="1">
        <f t="shared" si="51"/>
        <v>-3.0482284374438393</v>
      </c>
      <c r="E357" s="1">
        <f t="shared" si="45"/>
        <v>-3.0901409524357462</v>
      </c>
      <c r="F357" s="1">
        <f t="shared" si="46"/>
        <v>-3.1679534076994855</v>
      </c>
      <c r="G357" s="1">
        <f t="shared" si="47"/>
        <v>-3.2930614798404747</v>
      </c>
      <c r="H357" s="1">
        <f t="shared" si="48"/>
        <v>-3.5556036896937826</v>
      </c>
      <c r="I357" s="1">
        <f>20*LOG10((SQRT(L357+POWER(2*PI()*$N$38,2)))) - 20*LOG10((SQRT(L357+POWER(2*PI()*$N$39,2)))) - 20*LOG10((SQRT(L357+POWER(2*PI()*$N$40,2)))) + 20*LOG10($N$37*2*PI()*$N$40*$N$39/$N$38)</f>
        <v>-3.5268318526898668</v>
      </c>
      <c r="J357" s="1">
        <f>20*LOG10((SQRT(L357+POWER(2*PI()*$N$43,2)))) - 20*LOG10((SQRT(L357+POWER(2*PI()*$N$44,2)))) - 20*LOG10((SQRT(L357+POWER(2*PI()*$N$45,2)))) + 20*LOG10($N$42*2*PI()*$N$45*$N$44/$N$43)</f>
        <v>-4.3822792172149718</v>
      </c>
      <c r="K357">
        <f t="shared" si="52"/>
        <v>223681396935.59329</v>
      </c>
      <c r="L357" s="1">
        <f t="shared" si="53"/>
        <v>5.0033367335058448E+22</v>
      </c>
    </row>
    <row r="358" spans="1:12">
      <c r="A358">
        <v>35.700000000000003</v>
      </c>
      <c r="B358" s="1">
        <f t="shared" si="49"/>
        <v>-3.0333011201595355</v>
      </c>
      <c r="C358" s="1">
        <f t="shared" si="50"/>
        <v>-3.0397982618108585</v>
      </c>
      <c r="D358" s="1">
        <f t="shared" si="51"/>
        <v>-3.0654664875702622</v>
      </c>
      <c r="E358" s="1">
        <f t="shared" si="45"/>
        <v>-3.1074300567885018</v>
      </c>
      <c r="F358" s="1">
        <f t="shared" si="46"/>
        <v>-3.1853260214315924</v>
      </c>
      <c r="G358" s="1">
        <f t="shared" si="47"/>
        <v>-3.3105727235129052</v>
      </c>
      <c r="H358" s="1">
        <f t="shared" si="48"/>
        <v>-3.5733598681623562</v>
      </c>
      <c r="I358" s="1">
        <f>20*LOG10((SQRT(L358+POWER(2*PI()*$N$38,2)))) - 20*LOG10((SQRT(L358+POWER(2*PI()*$N$39,2)))) - 20*LOG10((SQRT(L358+POWER(2*PI()*$N$40,2)))) + 20*LOG10($N$37*2*PI()*$N$40*$N$39/$N$38)</f>
        <v>-3.5439381883639669</v>
      </c>
      <c r="J358" s="1">
        <f>20*LOG10((SQRT(L358+POWER(2*PI()*$N$43,2)))) - 20*LOG10((SQRT(L358+POWER(2*PI()*$N$44,2)))) - 20*LOG10((SQRT(L358+POWER(2*PI()*$N$45,2)))) + 20*LOG10($N$42*2*PI()*$N$45*$N$44/$N$43)</f>
        <v>-4.4000618542914651</v>
      </c>
      <c r="K358">
        <f t="shared" si="52"/>
        <v>224309715466.31125</v>
      </c>
      <c r="L358" s="1">
        <f t="shared" si="53"/>
        <v>5.0314848452577516E+22</v>
      </c>
    </row>
    <row r="359" spans="1:12">
      <c r="A359">
        <v>35.800000000000004</v>
      </c>
      <c r="B359" s="1">
        <f t="shared" si="49"/>
        <v>-3.0504736805046946</v>
      </c>
      <c r="C359" s="1">
        <f t="shared" si="50"/>
        <v>-3.056990395316717</v>
      </c>
      <c r="D359" s="1">
        <f t="shared" si="51"/>
        <v>-3.0826900605629532</v>
      </c>
      <c r="E359" s="1">
        <f t="shared" si="45"/>
        <v>-3.1247042593440995</v>
      </c>
      <c r="F359" s="1">
        <f t="shared" si="46"/>
        <v>-3.2026830412999914</v>
      </c>
      <c r="G359" s="1">
        <f t="shared" si="47"/>
        <v>-3.3280672314581636</v>
      </c>
      <c r="H359" s="1">
        <f t="shared" si="48"/>
        <v>-3.5910973147986454</v>
      </c>
      <c r="I359" s="1">
        <f>20*LOG10((SQRT(L359+POWER(2*PI()*$N$38,2)))) - 20*LOG10((SQRT(L359+POWER(2*PI()*$N$39,2)))) - 20*LOG10((SQRT(L359+POWER(2*PI()*$N$40,2)))) + 20*LOG10($N$37*2*PI()*$N$40*$N$39/$N$38)</f>
        <v>-3.5610287739189346</v>
      </c>
      <c r="J359" s="1">
        <f>20*LOG10((SQRT(L359+POWER(2*PI()*$N$43,2)))) - 20*LOG10((SQRT(L359+POWER(2*PI()*$N$44,2)))) - 20*LOG10((SQRT(L359+POWER(2*PI()*$N$45,2)))) + 20*LOG10($N$42*2*PI()*$N$45*$N$44/$N$43)</f>
        <v>-4.4178235762556426</v>
      </c>
      <c r="K359">
        <f t="shared" si="52"/>
        <v>224938033997.02921</v>
      </c>
      <c r="L359" s="1">
        <f t="shared" si="53"/>
        <v>5.059711913844867E+22</v>
      </c>
    </row>
    <row r="360" spans="1:12">
      <c r="A360">
        <v>35.900000000000006</v>
      </c>
      <c r="B360" s="1">
        <f t="shared" si="49"/>
        <v>-3.067632043764263</v>
      </c>
      <c r="C360" s="1">
        <f t="shared" si="50"/>
        <v>-3.0741681687846096</v>
      </c>
      <c r="D360" s="1">
        <f t="shared" si="51"/>
        <v>-3.0998990121394172</v>
      </c>
      <c r="E360" s="1">
        <f t="shared" si="45"/>
        <v>-3.1419634205095974</v>
      </c>
      <c r="F360" s="1">
        <f t="shared" si="46"/>
        <v>-3.220024335319323</v>
      </c>
      <c r="G360" s="1">
        <f t="shared" si="47"/>
        <v>-3.3455448841471309</v>
      </c>
      <c r="H360" s="1">
        <f t="shared" si="48"/>
        <v>-3.608815931559235</v>
      </c>
      <c r="I360" s="1">
        <f>20*LOG10((SQRT(L360+POWER(2*PI()*$N$38,2)))) - 20*LOG10((SQRT(L360+POWER(2*PI()*$N$39,2)))) - 20*LOG10((SQRT(L360+POWER(2*PI()*$N$40,2)))) + 20*LOG10($N$37*2*PI()*$N$40*$N$39/$N$38)</f>
        <v>-3.5781035038210973</v>
      </c>
      <c r="J360" s="1">
        <f>20*LOG10((SQRT(L360+POWER(2*PI()*$N$43,2)))) - 20*LOG10((SQRT(L360+POWER(2*PI()*$N$44,2)))) - 20*LOG10((SQRT(L360+POWER(2*PI()*$N$45,2)))) + 20*LOG10($N$42*2*PI()*$N$45*$N$44/$N$43)</f>
        <v>-4.4355643287381952</v>
      </c>
      <c r="K360">
        <f t="shared" si="52"/>
        <v>225566352527.74716</v>
      </c>
      <c r="L360" s="1">
        <f t="shared" si="53"/>
        <v>5.088017939267191E+22</v>
      </c>
    </row>
    <row r="361" spans="1:12">
      <c r="A361">
        <v>36</v>
      </c>
      <c r="B361" s="1">
        <f t="shared" si="49"/>
        <v>-3.0847760640271815</v>
      </c>
      <c r="C361" s="1">
        <f t="shared" si="50"/>
        <v>-3.0913314381063515</v>
      </c>
      <c r="D361" s="1">
        <f t="shared" si="51"/>
        <v>-3.11709320107812</v>
      </c>
      <c r="E361" s="1">
        <f t="shared" si="45"/>
        <v>-3.1592074036887254</v>
      </c>
      <c r="F361" s="1">
        <f t="shared" si="46"/>
        <v>-3.2373497743968471</v>
      </c>
      <c r="G361" s="1">
        <f t="shared" si="47"/>
        <v>-3.3630055647746815</v>
      </c>
      <c r="H361" s="1">
        <f t="shared" si="48"/>
        <v>-3.626515622838383</v>
      </c>
      <c r="I361" s="1">
        <f>20*LOG10((SQRT(L361+POWER(2*PI()*$N$38,2)))) - 20*LOG10((SQRT(L361+POWER(2*PI()*$N$39,2)))) - 20*LOG10((SQRT(L361+POWER(2*PI()*$N$40,2)))) + 20*LOG10($N$37*2*PI()*$N$40*$N$39/$N$38)</f>
        <v>-3.5951622747780903</v>
      </c>
      <c r="J361" s="1">
        <f>20*LOG10((SQRT(L361+POWER(2*PI()*$N$43,2)))) - 20*LOG10((SQRT(L361+POWER(2*PI()*$N$44,2)))) - 20*LOG10((SQRT(L361+POWER(2*PI()*$N$45,2)))) + 20*LOG10($N$42*2*PI()*$N$45*$N$44/$N$43)</f>
        <v>-4.4532840589960472</v>
      </c>
      <c r="K361">
        <f t="shared" si="52"/>
        <v>226194671058.46512</v>
      </c>
      <c r="L361" s="1">
        <f t="shared" si="53"/>
        <v>5.1164029215247237E+22</v>
      </c>
    </row>
    <row r="362" spans="1:12">
      <c r="A362">
        <v>36.1</v>
      </c>
      <c r="B362" s="1">
        <f t="shared" si="49"/>
        <v>-3.1019055984568524</v>
      </c>
      <c r="C362" s="1">
        <f t="shared" si="50"/>
        <v>-3.1084800622232081</v>
      </c>
      <c r="D362" s="1">
        <f t="shared" si="51"/>
        <v>-3.1342724891673299</v>
      </c>
      <c r="E362" s="1">
        <f t="shared" si="45"/>
        <v>-3.1764360752314929</v>
      </c>
      <c r="F362" s="1">
        <f t="shared" si="46"/>
        <v>-3.254659232283899</v>
      </c>
      <c r="G362" s="1">
        <f t="shared" si="47"/>
        <v>-3.3804491592137538</v>
      </c>
      <c r="H362" s="1">
        <f t="shared" si="48"/>
        <v>-3.6441962954266671</v>
      </c>
      <c r="I362" s="1">
        <f>20*LOG10((SQRT(L362+POWER(2*PI()*$N$38,2)))) - 20*LOG10((SQRT(L362+POWER(2*PI()*$N$39,2)))) - 20*LOG10((SQRT(L362+POWER(2*PI()*$N$40,2)))) + 20*LOG10($N$37*2*PI()*$N$40*$N$39/$N$38)</f>
        <v>-3.6122049857044374</v>
      </c>
      <c r="J362" s="1">
        <f>20*LOG10((SQRT(L362+POWER(2*PI()*$N$43,2)))) - 20*LOG10((SQRT(L362+POWER(2*PI()*$N$44,2)))) - 20*LOG10((SQRT(L362+POWER(2*PI()*$N$45,2)))) + 20*LOG10($N$42*2*PI()*$N$45*$N$44/$N$43)</f>
        <v>-4.4709827158870041</v>
      </c>
      <c r="K362">
        <f t="shared" si="52"/>
        <v>226822989589.18307</v>
      </c>
      <c r="L362" s="1">
        <f t="shared" si="53"/>
        <v>5.144866860617465E+22</v>
      </c>
    </row>
    <row r="363" spans="1:12">
      <c r="A363">
        <v>36.200000000000003</v>
      </c>
      <c r="B363" s="1">
        <f t="shared" si="49"/>
        <v>-3.1190205072395543</v>
      </c>
      <c r="C363" s="1">
        <f t="shared" si="50"/>
        <v>-3.1256139030750205</v>
      </c>
      <c r="D363" s="1">
        <f t="shared" si="51"/>
        <v>-3.1514367411546687</v>
      </c>
      <c r="E363" s="1">
        <f t="shared" si="45"/>
        <v>-3.193649304385076</v>
      </c>
      <c r="F363" s="1">
        <f t="shared" si="46"/>
        <v>-3.2719525855282257</v>
      </c>
      <c r="G363" s="1">
        <f t="shared" si="47"/>
        <v>-3.3978755559703586</v>
      </c>
      <c r="H363" s="1">
        <f t="shared" si="48"/>
        <v>-3.6618578584702846</v>
      </c>
      <c r="I363" s="1">
        <f>20*LOG10((SQRT(L363+POWER(2*PI()*$N$38,2)))) - 20*LOG10((SQRT(L363+POWER(2*PI()*$N$39,2)))) - 20*LOG10((SQRT(L363+POWER(2*PI()*$N$40,2)))) + 20*LOG10($N$37*2*PI()*$N$40*$N$39/$N$38)</f>
        <v>-3.6292315376876729</v>
      </c>
      <c r="J363" s="1">
        <f>20*LOG10((SQRT(L363+POWER(2*PI()*$N$43,2)))) - 20*LOG10((SQRT(L363+POWER(2*PI()*$N$44,2)))) - 20*LOG10((SQRT(L363+POWER(2*PI()*$N$45,2)))) + 20*LOG10($N$42*2*PI()*$N$45*$N$44/$N$43)</f>
        <v>-4.4886602498439743</v>
      </c>
      <c r="K363">
        <f t="shared" si="52"/>
        <v>227451308119.90103</v>
      </c>
      <c r="L363" s="1">
        <f t="shared" si="53"/>
        <v>5.1734097565454157E+22</v>
      </c>
    </row>
    <row r="364" spans="1:12">
      <c r="A364">
        <v>36.300000000000004</v>
      </c>
      <c r="B364" s="1">
        <f t="shared" si="49"/>
        <v>-3.1361206535337942</v>
      </c>
      <c r="C364" s="1">
        <f t="shared" si="50"/>
        <v>-3.1427328255496434</v>
      </c>
      <c r="D364" s="1">
        <f t="shared" si="51"/>
        <v>-3.1685858246976295</v>
      </c>
      <c r="E364" s="1">
        <f t="shared" si="45"/>
        <v>-3.2108469632449328</v>
      </c>
      <c r="F364" s="1">
        <f t="shared" si="46"/>
        <v>-3.2892297134270052</v>
      </c>
      <c r="G364" s="1">
        <f t="shared" si="47"/>
        <v>-3.4152846461392699</v>
      </c>
      <c r="H364" s="1">
        <f t="shared" si="48"/>
        <v>-3.6795002234313756</v>
      </c>
      <c r="I364" s="1">
        <f>20*LOG10((SQRT(L364+POWER(2*PI()*$N$38,2)))) - 20*LOG10((SQRT(L364+POWER(2*PI()*$N$39,2)))) - 20*LOG10((SQRT(L364+POWER(2*PI()*$N$40,2)))) + 20*LOG10($N$37*2*PI()*$N$40*$N$39/$N$38)</f>
        <v>-3.6462418339554006</v>
      </c>
      <c r="J364" s="1">
        <f>20*LOG10((SQRT(L364+POWER(2*PI()*$N$43,2)))) - 20*LOG10((SQRT(L364+POWER(2*PI()*$N$44,2)))) - 20*LOG10((SQRT(L364+POWER(2*PI()*$N$45,2)))) + 20*LOG10($N$42*2*PI()*$N$45*$N$44/$N$43)</f>
        <v>-4.5063166128503838</v>
      </c>
      <c r="K364">
        <f t="shared" si="52"/>
        <v>228079626650.61902</v>
      </c>
      <c r="L364" s="1">
        <f t="shared" si="53"/>
        <v>5.202031609308576E+22</v>
      </c>
    </row>
    <row r="365" spans="1:12">
      <c r="A365">
        <v>36.400000000000006</v>
      </c>
      <c r="B365" s="1">
        <f t="shared" si="49"/>
        <v>-3.1532059034203144</v>
      </c>
      <c r="C365" s="1">
        <f t="shared" si="50"/>
        <v>-3.1598366974337466</v>
      </c>
      <c r="D365" s="1">
        <f t="shared" si="51"/>
        <v>-3.1857196103144929</v>
      </c>
      <c r="E365" s="1">
        <f t="shared" si="45"/>
        <v>-3.228028926707168</v>
      </c>
      <c r="F365" s="1">
        <f t="shared" si="46"/>
        <v>-3.306490497980576</v>
      </c>
      <c r="G365" s="1">
        <f t="shared" si="47"/>
        <v>-3.4326763233602833</v>
      </c>
      <c r="H365" s="1">
        <f t="shared" si="48"/>
        <v>-3.6971233040482616</v>
      </c>
      <c r="I365" s="1">
        <f>20*LOG10((SQRT(L365+POWER(2*PI()*$N$38,2)))) - 20*LOG10((SQRT(L365+POWER(2*PI()*$N$39,2)))) - 20*LOG10((SQRT(L365+POWER(2*PI()*$N$40,2)))) + 20*LOG10($N$37*2*PI()*$N$40*$N$39/$N$38)</f>
        <v>-3.6632357798418127</v>
      </c>
      <c r="J365" s="1">
        <f>20*LOG10((SQRT(L365+POWER(2*PI()*$N$43,2)))) - 20*LOG10((SQRT(L365+POWER(2*PI()*$N$44,2)))) - 20*LOG10((SQRT(L365+POWER(2*PI()*$N$45,2)))) + 20*LOG10($N$42*2*PI()*$N$45*$N$44/$N$43)</f>
        <v>-4.5239517584150235</v>
      </c>
      <c r="K365">
        <f t="shared" si="52"/>
        <v>228707945181.33698</v>
      </c>
      <c r="L365" s="1">
        <f t="shared" si="53"/>
        <v>5.2307324189069441E+22</v>
      </c>
    </row>
    <row r="366" spans="1:12">
      <c r="A366">
        <v>36.5</v>
      </c>
      <c r="B366" s="1">
        <f t="shared" si="49"/>
        <v>-3.1702761258539169</v>
      </c>
      <c r="C366" s="1">
        <f t="shared" si="50"/>
        <v>-3.1769253893645555</v>
      </c>
      <c r="D366" s="1">
        <f t="shared" si="51"/>
        <v>-3.2028379713370612</v>
      </c>
      <c r="E366" s="1">
        <f t="shared" si="45"/>
        <v>-3.2451950724219785</v>
      </c>
      <c r="F366" s="1">
        <f t="shared" si="46"/>
        <v>-3.3237348238476159</v>
      </c>
      <c r="G366" s="1">
        <f t="shared" si="47"/>
        <v>-3.4500504837758967</v>
      </c>
      <c r="H366" s="1">
        <f t="shared" si="48"/>
        <v>-3.7147270162975587</v>
      </c>
      <c r="I366" s="1">
        <f>20*LOG10((SQRT(L366+POWER(2*PI()*$N$38,2)))) - 20*LOG10((SQRT(L366+POWER(2*PI()*$N$39,2)))) - 20*LOG10((SQRT(L366+POWER(2*PI()*$N$40,2)))) + 20*LOG10($N$37*2*PI()*$N$40*$N$39/$N$38)</f>
        <v>-3.6802132827562275</v>
      </c>
      <c r="J366" s="1">
        <f>20*LOG10((SQRT(L366+POWER(2*PI()*$N$43,2)))) - 20*LOG10((SQRT(L366+POWER(2*PI()*$N$44,2)))) - 20*LOG10((SQRT(L366+POWER(2*PI()*$N$45,2)))) + 20*LOG10($N$42*2*PI()*$N$45*$N$44/$N$43)</f>
        <v>-4.5415656415484875</v>
      </c>
      <c r="K366">
        <f t="shared" si="52"/>
        <v>229336263712.0549</v>
      </c>
      <c r="L366" s="1">
        <f t="shared" si="53"/>
        <v>5.2595121853405191E+22</v>
      </c>
    </row>
    <row r="367" spans="1:12">
      <c r="A367">
        <v>36.6</v>
      </c>
      <c r="B367" s="1">
        <f t="shared" si="49"/>
        <v>-3.1873311926144083</v>
      </c>
      <c r="C367" s="1">
        <f t="shared" si="50"/>
        <v>-3.1939987747817042</v>
      </c>
      <c r="D367" s="1">
        <f t="shared" si="51"/>
        <v>-3.2199407838629384</v>
      </c>
      <c r="E367" s="1">
        <f t="shared" si="45"/>
        <v>-3.2623452807469562</v>
      </c>
      <c r="F367" s="1">
        <f t="shared" si="46"/>
        <v>-3.3409625782997523</v>
      </c>
      <c r="G367" s="1">
        <f t="shared" si="47"/>
        <v>-3.4674070259886207</v>
      </c>
      <c r="H367" s="1">
        <f t="shared" si="48"/>
        <v>-3.732311278355553</v>
      </c>
      <c r="I367" s="1">
        <f>20*LOG10((SQRT(L367+POWER(2*PI()*$N$38,2)))) - 20*LOG10((SQRT(L367+POWER(2*PI()*$N$39,2)))) - 20*LOG10((SQRT(L367+POWER(2*PI()*$N$40,2)))) + 20*LOG10($N$37*2*PI()*$N$40*$N$39/$N$38)</f>
        <v>-3.697174252150603</v>
      </c>
      <c r="J367" s="1">
        <f>20*LOG10((SQRT(L367+POWER(2*PI()*$N$43,2)))) - 20*LOG10((SQRT(L367+POWER(2*PI()*$N$44,2)))) - 20*LOG10((SQRT(L367+POWER(2*PI()*$N$45,2)))) + 20*LOG10($N$42*2*PI()*$N$45*$N$44/$N$43)</f>
        <v>-4.5591582187386166</v>
      </c>
      <c r="K367">
        <f t="shared" si="52"/>
        <v>229964582242.77289</v>
      </c>
      <c r="L367" s="1">
        <f t="shared" si="53"/>
        <v>5.2883709086093053E+22</v>
      </c>
    </row>
    <row r="368" spans="1:12">
      <c r="A368">
        <v>36.700000000000003</v>
      </c>
      <c r="B368" s="1">
        <f t="shared" si="49"/>
        <v>-3.2043709782603003</v>
      </c>
      <c r="C368" s="1">
        <f t="shared" si="50"/>
        <v>-3.2110567298807666</v>
      </c>
      <c r="D368" s="1">
        <f t="shared" si="51"/>
        <v>-3.2370279267097999</v>
      </c>
      <c r="E368" s="1">
        <f t="shared" si="45"/>
        <v>-3.2794794347021536</v>
      </c>
      <c r="F368" s="1">
        <f t="shared" si="46"/>
        <v>-3.3581736511785891</v>
      </c>
      <c r="G368" s="1">
        <f t="shared" si="47"/>
        <v>-3.4847458510200511</v>
      </c>
      <c r="H368" s="1">
        <f t="shared" si="48"/>
        <v>-3.7498760105614224</v>
      </c>
      <c r="I368" s="1">
        <f>20*LOG10((SQRT(L368+POWER(2*PI()*$N$38,2)))) - 20*LOG10((SQRT(L368+POWER(2*PI()*$N$39,2)))) - 20*LOG10((SQRT(L368+POWER(2*PI()*$N$40,2)))) + 20*LOG10($N$37*2*PI()*$N$40*$N$39/$N$38)</f>
        <v>-3.7141185994882733</v>
      </c>
      <c r="J368" s="1">
        <f>20*LOG10((SQRT(L368+POWER(2*PI()*$N$43,2)))) - 20*LOG10((SQRT(L368+POWER(2*PI()*$N$44,2)))) - 20*LOG10((SQRT(L368+POWER(2*PI()*$N$45,2)))) + 20*LOG10($N$42*2*PI()*$N$45*$N$44/$N$43)</f>
        <v>-4.5767294479272493</v>
      </c>
      <c r="K368">
        <f t="shared" si="52"/>
        <v>230592900773.49084</v>
      </c>
      <c r="L368" s="1">
        <f t="shared" si="53"/>
        <v>5.3173085887132993E+22</v>
      </c>
    </row>
    <row r="369" spans="1:12">
      <c r="A369">
        <v>36.800000000000004</v>
      </c>
      <c r="B369" s="1">
        <f t="shared" si="49"/>
        <v>-3.2213953600817433</v>
      </c>
      <c r="C369" s="1">
        <f t="shared" si="50"/>
        <v>-3.2280991335669285</v>
      </c>
      <c r="D369" s="1">
        <f t="shared" si="51"/>
        <v>-3.2540992813693776</v>
      </c>
      <c r="E369" s="1">
        <f t="shared" si="45"/>
        <v>-3.2965974199254902</v>
      </c>
      <c r="F369" s="1">
        <f t="shared" si="46"/>
        <v>-3.3753679348520222</v>
      </c>
      <c r="G369" s="1">
        <f t="shared" si="47"/>
        <v>-3.502066862269885</v>
      </c>
      <c r="H369" s="1">
        <f t="shared" si="48"/>
        <v>-3.7674211353800331</v>
      </c>
      <c r="I369" s="1">
        <f>20*LOG10((SQRT(L369+POWER(2*PI()*$N$38,2)))) - 20*LOG10((SQRT(L369+POWER(2*PI()*$N$39,2)))) - 20*LOG10((SQRT(L369+POWER(2*PI()*$N$40,2)))) + 20*LOG10($N$37*2*PI()*$N$40*$N$39/$N$38)</f>
        <v>-3.7310462382134517</v>
      </c>
      <c r="J369" s="1">
        <f>20*LOG10((SQRT(L369+POWER(2*PI()*$N$43,2)))) - 20*LOG10((SQRT(L369+POWER(2*PI()*$N$44,2)))) - 20*LOG10((SQRT(L369+POWER(2*PI()*$N$45,2)))) + 20*LOG10($N$42*2*PI()*$N$45*$N$44/$N$43)</f>
        <v>-4.5942792884870016</v>
      </c>
      <c r="K369">
        <f t="shared" si="52"/>
        <v>231221219304.2088</v>
      </c>
      <c r="L369" s="1">
        <f t="shared" si="53"/>
        <v>5.3463252256525019E+22</v>
      </c>
    </row>
    <row r="370" spans="1:12">
      <c r="A370">
        <v>36.900000000000006</v>
      </c>
      <c r="B370" s="1">
        <f t="shared" si="49"/>
        <v>-3.2384042180550239</v>
      </c>
      <c r="C370" s="1">
        <f t="shared" si="50"/>
        <v>-3.245125867409854</v>
      </c>
      <c r="D370" s="1">
        <f t="shared" si="51"/>
        <v>-3.2711547319631507</v>
      </c>
      <c r="E370" s="1">
        <f t="shared" si="45"/>
        <v>-3.3136991246286698</v>
      </c>
      <c r="F370" s="1">
        <f t="shared" si="46"/>
        <v>-3.3925453241721186</v>
      </c>
      <c r="G370" s="1">
        <f t="shared" si="47"/>
        <v>-3.5193699654760735</v>
      </c>
      <c r="H370" s="1">
        <f t="shared" si="48"/>
        <v>-3.7849465773662416</v>
      </c>
      <c r="I370" s="1">
        <f>20*LOG10((SQRT(L370+POWER(2*PI()*$N$38,2)))) - 20*LOG10((SQRT(L370+POWER(2*PI()*$N$39,2)))) - 20*LOG10((SQRT(L370+POWER(2*PI()*$N$40,2)))) + 20*LOG10($N$37*2*PI()*$N$40*$N$39/$N$38)</f>
        <v>-3.7479570837202516</v>
      </c>
      <c r="J370" s="1">
        <f>20*LOG10((SQRT(L370+POWER(2*PI()*$N$43,2)))) - 20*LOG10((SQRT(L370+POWER(2*PI()*$N$44,2)))) - 20*LOG10((SQRT(L370+POWER(2*PI()*$N$45,2)))) + 20*LOG10($N$42*2*PI()*$N$45*$N$44/$N$43)</f>
        <v>-4.611807701198245</v>
      </c>
      <c r="K370">
        <f t="shared" si="52"/>
        <v>231849537834.92676</v>
      </c>
      <c r="L370" s="1">
        <f t="shared" si="53"/>
        <v>5.3754208194269131E+22</v>
      </c>
    </row>
    <row r="371" spans="1:12">
      <c r="A371">
        <v>37</v>
      </c>
      <c r="B371" s="1">
        <f t="shared" si="49"/>
        <v>-3.2553974347979988</v>
      </c>
      <c r="C371" s="1">
        <f t="shared" si="50"/>
        <v>-3.2621368155991206</v>
      </c>
      <c r="D371" s="1">
        <f t="shared" si="51"/>
        <v>-3.2881941651983198</v>
      </c>
      <c r="E371" s="1">
        <f t="shared" si="45"/>
        <v>-3.3307844395545771</v>
      </c>
      <c r="F371" s="1">
        <f t="shared" si="46"/>
        <v>-3.4097057164335922</v>
      </c>
      <c r="G371" s="1">
        <f t="shared" si="47"/>
        <v>-3.5366550686755431</v>
      </c>
      <c r="H371" s="1">
        <f t="shared" si="48"/>
        <v>-3.8024522631292541</v>
      </c>
      <c r="I371" s="1">
        <f>20*LOG10((SQRT(L371+POWER(2*PI()*$N$38,2)))) - 20*LOG10((SQRT(L371+POWER(2*PI()*$N$39,2)))) - 20*LOG10((SQRT(L371+POWER(2*PI()*$N$40,2)))) + 20*LOG10($N$37*2*PI()*$N$40*$N$39/$N$38)</f>
        <v>-3.7648510533230706</v>
      </c>
      <c r="J371" s="1">
        <f>20*LOG10((SQRT(L371+POWER(2*PI()*$N$43,2)))) - 20*LOG10((SQRT(L371+POWER(2*PI()*$N$44,2)))) - 20*LOG10((SQRT(L371+POWER(2*PI()*$N$45,2)))) + 20*LOG10($N$42*2*PI()*$N$45*$N$44/$N$43)</f>
        <v>-4.6293146482266536</v>
      </c>
      <c r="K371">
        <f t="shared" si="52"/>
        <v>232477856365.64468</v>
      </c>
      <c r="L371" s="1">
        <f t="shared" si="53"/>
        <v>5.4045953700365322E+22</v>
      </c>
    </row>
    <row r="372" spans="1:12">
      <c r="A372">
        <v>37.1</v>
      </c>
      <c r="B372" s="1">
        <f t="shared" si="49"/>
        <v>-3.2723748955254166</v>
      </c>
      <c r="C372" s="1">
        <f t="shared" si="50"/>
        <v>-3.2791318649002221</v>
      </c>
      <c r="D372" s="1">
        <f t="shared" si="51"/>
        <v>-3.3052174703241803</v>
      </c>
      <c r="E372" s="1">
        <f t="shared" si="45"/>
        <v>-3.347853257934247</v>
      </c>
      <c r="F372" s="1">
        <f t="shared" si="46"/>
        <v>-3.4268490113325356</v>
      </c>
      <c r="G372" s="1">
        <f t="shared" si="47"/>
        <v>-3.5539220821651725</v>
      </c>
      <c r="H372" s="1">
        <f t="shared" si="48"/>
        <v>-3.8199381212975823</v>
      </c>
      <c r="I372" s="1">
        <f>20*LOG10((SQRT(L372+POWER(2*PI()*$N$38,2)))) - 20*LOG10((SQRT(L372+POWER(2*PI()*$N$39,2)))) - 20*LOG10((SQRT(L372+POWER(2*PI()*$N$40,2)))) + 20*LOG10($N$37*2*PI()*$N$40*$N$39/$N$38)</f>
        <v>-3.78172806622689</v>
      </c>
      <c r="J372" s="1">
        <f>20*LOG10((SQRT(L372+POWER(2*PI()*$N$43,2)))) - 20*LOG10((SQRT(L372+POWER(2*PI()*$N$44,2)))) - 20*LOG10((SQRT(L372+POWER(2*PI()*$N$45,2)))) + 20*LOG10($N$42*2*PI()*$N$45*$N$44/$N$43)</f>
        <v>-4.6468000931010351</v>
      </c>
      <c r="K372">
        <f t="shared" si="52"/>
        <v>233106174896.36267</v>
      </c>
      <c r="L372" s="1">
        <f t="shared" si="53"/>
        <v>5.4338488774813624E+22</v>
      </c>
    </row>
    <row r="373" spans="1:12">
      <c r="A373">
        <v>37.200000000000003</v>
      </c>
      <c r="B373" s="1">
        <f t="shared" si="49"/>
        <v>-3.2893364880061426</v>
      </c>
      <c r="C373" s="1">
        <f t="shared" si="50"/>
        <v>-3.2961109046120498</v>
      </c>
      <c r="D373" s="1">
        <f t="shared" si="51"/>
        <v>-3.3222245390903709</v>
      </c>
      <c r="E373" s="1">
        <f t="shared" si="45"/>
        <v>-3.3649054754461076</v>
      </c>
      <c r="F373" s="1">
        <f t="shared" si="46"/>
        <v>-3.4439751109266012</v>
      </c>
      <c r="G373" s="1">
        <f t="shared" si="47"/>
        <v>-3.5711709184643041</v>
      </c>
      <c r="H373" s="1">
        <f t="shared" si="48"/>
        <v>-3.8374040824851079</v>
      </c>
      <c r="I373" s="1">
        <f>20*LOG10((SQRT(L373+POWER(2*PI()*$N$38,2)))) - 20*LOG10((SQRT(L373+POWER(2*PI()*$N$39,2)))) - 20*LOG10((SQRT(L373+POWER(2*PI()*$N$40,2)))) + 20*LOG10($N$37*2*PI()*$N$40*$N$39/$N$38)</f>
        <v>-3.7985880434982278</v>
      </c>
      <c r="J373" s="1">
        <f>20*LOG10((SQRT(L373+POWER(2*PI()*$N$43,2)))) - 20*LOG10((SQRT(L373+POWER(2*PI()*$N$44,2)))) - 20*LOG10((SQRT(L373+POWER(2*PI()*$N$45,2)))) + 20*LOG10($N$42*2*PI()*$N$45*$N$44/$N$43)</f>
        <v>-4.6642640006914178</v>
      </c>
      <c r="K373">
        <f t="shared" si="52"/>
        <v>233734493427.08063</v>
      </c>
      <c r="L373" s="1">
        <f t="shared" si="53"/>
        <v>5.4631813417613996E+22</v>
      </c>
    </row>
    <row r="374" spans="1:12">
      <c r="A374">
        <v>37.300000000000004</v>
      </c>
      <c r="B374" s="1">
        <f t="shared" si="49"/>
        <v>-3.3062821025199298</v>
      </c>
      <c r="C374" s="1">
        <f t="shared" si="50"/>
        <v>-3.3130738265239472</v>
      </c>
      <c r="D374" s="1">
        <f t="shared" si="51"/>
        <v>-3.3392152657042118</v>
      </c>
      <c r="E374" s="1">
        <f t="shared" si="45"/>
        <v>-3.3819409901741437</v>
      </c>
      <c r="F374" s="1">
        <f t="shared" si="46"/>
        <v>-3.4610839195947847</v>
      </c>
      <c r="G374" s="1">
        <f t="shared" si="47"/>
        <v>-3.5884014922765743</v>
      </c>
      <c r="H374" s="1">
        <f t="shared" si="48"/>
        <v>-3.8548500792567211</v>
      </c>
      <c r="I374" s="1">
        <f>20*LOG10((SQRT(L374+POWER(2*PI()*$N$38,2)))) - 20*LOG10((SQRT(L374+POWER(2*PI()*$N$39,2)))) - 20*LOG10((SQRT(L374+POWER(2*PI()*$N$40,2)))) + 20*LOG10($N$37*2*PI()*$N$40*$N$39/$N$38)</f>
        <v>-3.8154309080364897</v>
      </c>
      <c r="J374" s="1">
        <f>20*LOG10((SQRT(L374+POWER(2*PI()*$N$43,2)))) - 20*LOG10((SQRT(L374+POWER(2*PI()*$N$44,2)))) - 20*LOG10((SQRT(L374+POWER(2*PI()*$N$45,2)))) + 20*LOG10($N$42*2*PI()*$N$45*$N$44/$N$43)</f>
        <v>-4.681706337187336</v>
      </c>
      <c r="K374">
        <f t="shared" si="52"/>
        <v>234362811957.79858</v>
      </c>
      <c r="L374" s="1">
        <f t="shared" si="53"/>
        <v>5.4925927628766462E+22</v>
      </c>
    </row>
    <row r="375" spans="1:12">
      <c r="A375">
        <v>37.400000000000006</v>
      </c>
      <c r="B375" s="1">
        <f t="shared" si="49"/>
        <v>-3.3232116318161502</v>
      </c>
      <c r="C375" s="1">
        <f t="shared" si="50"/>
        <v>-3.3300205248747261</v>
      </c>
      <c r="D375" s="1">
        <f t="shared" si="51"/>
        <v>-3.356189546790489</v>
      </c>
      <c r="E375" s="1">
        <f t="shared" si="45"/>
        <v>-3.3989597025684191</v>
      </c>
      <c r="F375" s="1">
        <f t="shared" si="46"/>
        <v>-3.4781753439993395</v>
      </c>
      <c r="G375" s="1">
        <f t="shared" si="47"/>
        <v>-3.6056137204541017</v>
      </c>
      <c r="H375" s="1">
        <f t="shared" si="48"/>
        <v>-3.8722760460958057</v>
      </c>
      <c r="I375" s="1">
        <f>20*LOG10((SQRT(L375+POWER(2*PI()*$N$38,2)))) - 20*LOG10((SQRT(L375+POWER(2*PI()*$N$39,2)))) - 20*LOG10((SQRT(L375+POWER(2*PI()*$N$40,2)))) + 20*LOG10($N$37*2*PI()*$N$40*$N$39/$N$38)</f>
        <v>-3.8322565845456609</v>
      </c>
      <c r="J375" s="1">
        <f>20*LOG10((SQRT(L375+POWER(2*PI()*$N$43,2)))) - 20*LOG10((SQRT(L375+POWER(2*PI()*$N$44,2)))) - 20*LOG10((SQRT(L375+POWER(2*PI()*$N$45,2)))) + 20*LOG10($N$42*2*PI()*$N$45*$N$44/$N$43)</f>
        <v>-4.6991270700768553</v>
      </c>
      <c r="K375">
        <f t="shared" si="52"/>
        <v>234991130488.51657</v>
      </c>
      <c r="L375" s="1">
        <f t="shared" si="53"/>
        <v>5.5220831408271024E+22</v>
      </c>
    </row>
    <row r="376" spans="1:12">
      <c r="A376">
        <v>37.5</v>
      </c>
      <c r="B376" s="1">
        <f t="shared" si="49"/>
        <v>-3.3401249710718446</v>
      </c>
      <c r="C376" s="1">
        <f t="shared" si="50"/>
        <v>-3.3469508963111991</v>
      </c>
      <c r="D376" s="1">
        <f t="shared" si="51"/>
        <v>-3.3731472813503842</v>
      </c>
      <c r="E376" s="1">
        <f t="shared" si="45"/>
        <v>-3.4159615154048026</v>
      </c>
      <c r="F376" s="1">
        <f t="shared" si="46"/>
        <v>-3.4952492930467258</v>
      </c>
      <c r="G376" s="1">
        <f t="shared" si="47"/>
        <v>-3.6228075219603681</v>
      </c>
      <c r="H376" s="1">
        <f t="shared" si="48"/>
        <v>-3.8896819193710144</v>
      </c>
      <c r="I376" s="1">
        <f>20*LOG10((SQRT(L376+POWER(2*PI()*$N$38,2)))) - 20*LOG10((SQRT(L376+POWER(2*PI()*$N$39,2)))) - 20*LOG10((SQRT(L376+POWER(2*PI()*$N$40,2)))) + 20*LOG10($N$37*2*PI()*$N$40*$N$39/$N$38)</f>
        <v>-3.8490649995063109</v>
      </c>
      <c r="J376" s="1">
        <f>20*LOG10((SQRT(L376+POWER(2*PI()*$N$43,2)))) - 20*LOG10((SQRT(L376+POWER(2*PI()*$N$44,2)))) - 20*LOG10((SQRT(L376+POWER(2*PI()*$N$45,2)))) + 20*LOG10($N$42*2*PI()*$N$45*$N$44/$N$43)</f>
        <v>-4.7165261681253128</v>
      </c>
      <c r="K376">
        <f t="shared" si="52"/>
        <v>235619449019.23447</v>
      </c>
      <c r="L376" s="1">
        <f t="shared" si="53"/>
        <v>5.5516524756127629E+22</v>
      </c>
    </row>
    <row r="377" spans="1:12">
      <c r="A377">
        <v>37.6</v>
      </c>
      <c r="B377" s="1">
        <f t="shared" si="49"/>
        <v>-3.3570220178519605</v>
      </c>
      <c r="C377" s="1">
        <f t="shared" si="50"/>
        <v>-3.3638648398485316</v>
      </c>
      <c r="D377" s="1">
        <f t="shared" si="51"/>
        <v>-3.3900883707222818</v>
      </c>
      <c r="E377" s="1">
        <f t="shared" si="45"/>
        <v>-3.4329463337468553</v>
      </c>
      <c r="F377" s="1">
        <f t="shared" si="46"/>
        <v>-3.512305677850577</v>
      </c>
      <c r="G377" s="1">
        <f t="shared" si="47"/>
        <v>-3.6399828178354596</v>
      </c>
      <c r="H377" s="1">
        <f t="shared" si="48"/>
        <v>-3.9070676373045501</v>
      </c>
      <c r="I377" s="1">
        <f>20*LOG10((SQRT(L377+POWER(2*PI()*$N$38,2)))) - 20*LOG10((SQRT(L377+POWER(2*PI()*$N$39,2)))) - 20*LOG10((SQRT(L377+POWER(2*PI()*$N$40,2)))) + 20*LOG10($N$37*2*PI()*$N$40*$N$39/$N$38)</f>
        <v>-3.8658560811488485</v>
      </c>
      <c r="J377" s="1">
        <f>20*LOG10((SQRT(L377+POWER(2*PI()*$N$43,2)))) - 20*LOG10((SQRT(L377+POWER(2*PI()*$N$44,2)))) - 20*LOG10((SQRT(L377+POWER(2*PI()*$N$45,2)))) + 20*LOG10($N$42*2*PI()*$N$45*$N$44/$N$43)</f>
        <v>-4.733903601355081</v>
      </c>
      <c r="K377">
        <f t="shared" si="52"/>
        <v>236247767549.95245</v>
      </c>
      <c r="L377" s="1">
        <f t="shared" si="53"/>
        <v>5.5813007672336364E+22</v>
      </c>
    </row>
    <row r="378" spans="1:12">
      <c r="A378">
        <v>37.700000000000003</v>
      </c>
      <c r="B378" s="1">
        <f t="shared" si="49"/>
        <v>-3.3739026720689367</v>
      </c>
      <c r="C378" s="1">
        <f t="shared" si="50"/>
        <v>-3.3807622568303088</v>
      </c>
      <c r="D378" s="1">
        <f t="shared" si="51"/>
        <v>-3.4070127185424042</v>
      </c>
      <c r="E378" s="1">
        <f t="shared" si="45"/>
        <v>-3.4499140649067783</v>
      </c>
      <c r="F378" s="1">
        <f t="shared" si="46"/>
        <v>-3.529344411694268</v>
      </c>
      <c r="G378" s="1">
        <f t="shared" si="47"/>
        <v>-3.6571395311603965</v>
      </c>
      <c r="H378" s="1">
        <f t="shared" si="48"/>
        <v>-3.924433139940362</v>
      </c>
      <c r="I378" s="1">
        <f>20*LOG10((SQRT(L378+POWER(2*PI()*$N$38,2)))) - 20*LOG10((SQRT(L378+POWER(2*PI()*$N$39,2)))) - 20*LOG10((SQRT(L378+POWER(2*PI()*$N$40,2)))) + 20*LOG10($N$37*2*PI()*$N$40*$N$39/$N$38)</f>
        <v>-3.882629759425555</v>
      </c>
      <c r="J378" s="1">
        <f>20*LOG10((SQRT(L378+POWER(2*PI()*$N$43,2)))) - 20*LOG10((SQRT(L378+POWER(2*PI()*$N$44,2)))) - 20*LOG10((SQRT(L378+POWER(2*PI()*$N$45,2)))) + 20*LOG10($N$42*2*PI()*$N$45*$N$44/$N$43)</f>
        <v>-4.7512593410248201</v>
      </c>
      <c r="K378">
        <f t="shared" si="52"/>
        <v>236876086080.67044</v>
      </c>
      <c r="L378" s="1">
        <f t="shared" si="53"/>
        <v>5.6110280156897192E+22</v>
      </c>
    </row>
    <row r="379" spans="1:12">
      <c r="A379">
        <v>37.800000000000004</v>
      </c>
      <c r="B379" s="1">
        <f t="shared" si="49"/>
        <v>-3.3907668359438787</v>
      </c>
      <c r="C379" s="1">
        <f t="shared" si="50"/>
        <v>-3.3976430508899398</v>
      </c>
      <c r="D379" s="1">
        <f t="shared" si="51"/>
        <v>-3.4239202307065568</v>
      </c>
      <c r="E379" s="1">
        <f t="shared" si="45"/>
        <v>-3.4668646184084935</v>
      </c>
      <c r="F379" s="1">
        <f t="shared" si="46"/>
        <v>-3.5463654099949053</v>
      </c>
      <c r="G379" s="1">
        <f t="shared" si="47"/>
        <v>-3.6742775870234823</v>
      </c>
      <c r="H379" s="1">
        <f t="shared" si="48"/>
        <v>-3.9417783691132513</v>
      </c>
      <c r="I379" s="1">
        <f>20*LOG10((SQRT(L379+POWER(2*PI()*$N$38,2)))) - 20*LOG10((SQRT(L379+POWER(2*PI()*$N$39,2)))) - 20*LOG10((SQRT(L379+POWER(2*PI()*$N$40,2)))) + 20*LOG10($N$37*2*PI()*$N$40*$N$39/$N$38)</f>
        <v>-3.8993859659848056</v>
      </c>
      <c r="J379" s="1">
        <f>20*LOG10((SQRT(L379+POWER(2*PI()*$N$43,2)))) - 20*LOG10((SQRT(L379+POWER(2*PI()*$N$44,2)))) - 20*LOG10((SQRT(L379+POWER(2*PI()*$N$45,2)))) + 20*LOG10($N$42*2*PI()*$N$45*$N$44/$N$43)</f>
        <v>-4.768593359609838</v>
      </c>
      <c r="K379">
        <f t="shared" si="52"/>
        <v>237504404611.3884</v>
      </c>
      <c r="L379" s="1">
        <f t="shared" si="53"/>
        <v>5.6408342209810091E+22</v>
      </c>
    </row>
    <row r="380" spans="1:12">
      <c r="A380">
        <v>37.900000000000006</v>
      </c>
      <c r="B380" s="1">
        <f t="shared" si="49"/>
        <v>-3.4076144139679911</v>
      </c>
      <c r="C380" s="1">
        <f t="shared" si="50"/>
        <v>-3.4145071279123158</v>
      </c>
      <c r="D380" s="1">
        <f t="shared" si="51"/>
        <v>-3.440810815332469</v>
      </c>
      <c r="E380" s="1">
        <f t="shared" si="45"/>
        <v>-3.4837979059502118</v>
      </c>
      <c r="F380" s="1">
        <f t="shared" si="46"/>
        <v>-3.5633685902673733</v>
      </c>
      <c r="G380" s="1">
        <f t="shared" si="47"/>
        <v>-3.6913969124857999</v>
      </c>
      <c r="H380" s="1">
        <f t="shared" si="48"/>
        <v>-3.9591032684183176</v>
      </c>
      <c r="I380" s="1">
        <f>20*LOG10((SQRT(L380+POWER(2*PI()*$N$38,2)))) - 20*LOG10((SQRT(L380+POWER(2*PI()*$N$39,2)))) - 20*LOG10((SQRT(L380+POWER(2*PI()*$N$40,2)))) + 20*LOG10($N$37*2*PI()*$N$40*$N$39/$N$38)</f>
        <v>-3.9161246341444382</v>
      </c>
      <c r="J380" s="1">
        <f>20*LOG10((SQRT(L380+POWER(2*PI()*$N$43,2)))) - 20*LOG10((SQRT(L380+POWER(2*PI()*$N$44,2)))) - 20*LOG10((SQRT(L380+POWER(2*PI()*$N$45,2)))) + 20*LOG10($N$42*2*PI()*$N$45*$N$44/$N$43)</f>
        <v>-4.7859056307820822</v>
      </c>
      <c r="K380">
        <f t="shared" si="52"/>
        <v>238132723142.10635</v>
      </c>
      <c r="L380" s="1">
        <f t="shared" si="53"/>
        <v>5.6707193831075076E+22</v>
      </c>
    </row>
    <row r="381" spans="1:12">
      <c r="A381">
        <v>38</v>
      </c>
      <c r="B381" s="1">
        <f t="shared" si="49"/>
        <v>-3.4244453128645489</v>
      </c>
      <c r="C381" s="1">
        <f t="shared" si="50"/>
        <v>-3.4313543959961805</v>
      </c>
      <c r="D381" s="1">
        <f t="shared" si="51"/>
        <v>-3.45768438272259</v>
      </c>
      <c r="E381" s="1">
        <f t="shared" si="45"/>
        <v>-3.5007138413682242</v>
      </c>
      <c r="F381" s="1">
        <f t="shared" si="46"/>
        <v>-3.5803538720891481</v>
      </c>
      <c r="G381" s="1">
        <f t="shared" si="47"/>
        <v>-3.7084974365484129</v>
      </c>
      <c r="H381" s="1">
        <f t="shared" si="48"/>
        <v>-3.9764077831807185</v>
      </c>
      <c r="I381" s="1">
        <f>20*LOG10((SQRT(L381+POWER(2*PI()*$N$38,2)))) - 20*LOG10((SQRT(L381+POWER(2*PI()*$N$39,2)))) - 20*LOG10((SQRT(L381+POWER(2*PI()*$N$40,2)))) + 20*LOG10($N$37*2*PI()*$N$40*$N$39/$N$38)</f>
        <v>-3.9328456988660605</v>
      </c>
      <c r="J381" s="1">
        <f>20*LOG10((SQRT(L381+POWER(2*PI()*$N$43,2)))) - 20*LOG10((SQRT(L381+POWER(2*PI()*$N$44,2)))) - 20*LOG10((SQRT(L381+POWER(2*PI()*$N$45,2)))) + 20*LOG10($N$42*2*PI()*$N$45*$N$44/$N$43)</f>
        <v>-4.803196129390841</v>
      </c>
      <c r="K381">
        <f t="shared" si="52"/>
        <v>238761041672.82425</v>
      </c>
      <c r="L381" s="1">
        <f t="shared" si="53"/>
        <v>5.7006835020692122E+22</v>
      </c>
    </row>
    <row r="382" spans="1:12">
      <c r="A382">
        <v>38.1</v>
      </c>
      <c r="B382" s="1">
        <f t="shared" si="49"/>
        <v>-3.4412594415518356</v>
      </c>
      <c r="C382" s="1">
        <f t="shared" si="50"/>
        <v>-3.4481847654172952</v>
      </c>
      <c r="D382" s="1">
        <f t="shared" si="51"/>
        <v>-3.4745408453275672</v>
      </c>
      <c r="E382" s="1">
        <f t="shared" si="45"/>
        <v>-3.5176123406010902</v>
      </c>
      <c r="F382" s="1">
        <f t="shared" si="46"/>
        <v>-3.5973211770656803</v>
      </c>
      <c r="G382" s="1">
        <f t="shared" si="47"/>
        <v>-3.7255790901193961</v>
      </c>
      <c r="H382" s="1">
        <f t="shared" si="48"/>
        <v>-3.9936918604263667</v>
      </c>
      <c r="I382" s="1">
        <f>20*LOG10((SQRT(L382+POWER(2*PI()*$N$38,2)))) - 20*LOG10((SQRT(L382+POWER(2*PI()*$N$39,2)))) - 20*LOG10((SQRT(L382+POWER(2*PI()*$N$40,2)))) + 20*LOG10($N$37*2*PI()*$N$40*$N$39/$N$38)</f>
        <v>-3.94954909672947</v>
      </c>
      <c r="J382" s="1">
        <f>20*LOG10((SQRT(L382+POWER(2*PI()*$N$43,2)))) - 20*LOG10((SQRT(L382+POWER(2*PI()*$N$44,2)))) - 20*LOG10((SQRT(L382+POWER(2*PI()*$N$45,2)))) + 20*LOG10($N$42*2*PI()*$N$45*$N$44/$N$43)</f>
        <v>-4.8204648314435019</v>
      </c>
      <c r="K382">
        <f t="shared" si="52"/>
        <v>239389360203.54227</v>
      </c>
      <c r="L382" s="1">
        <f t="shared" si="53"/>
        <v>5.7307265778661305E+22</v>
      </c>
    </row>
    <row r="383" spans="1:12">
      <c r="A383">
        <v>38.200000000000003</v>
      </c>
      <c r="B383" s="1">
        <f t="shared" si="49"/>
        <v>-3.45805671110665</v>
      </c>
      <c r="C383" s="1">
        <f t="shared" si="50"/>
        <v>-3.4649981485923718</v>
      </c>
      <c r="D383" s="1">
        <f t="shared" si="51"/>
        <v>-3.4913801177106336</v>
      </c>
      <c r="E383" s="1">
        <f t="shared" si="45"/>
        <v>-3.5344933216548213</v>
      </c>
      <c r="F383" s="1">
        <f t="shared" si="46"/>
        <v>-3.6142704287967149</v>
      </c>
      <c r="G383" s="1">
        <f t="shared" si="47"/>
        <v>-3.7426418059820037</v>
      </c>
      <c r="H383" s="1">
        <f t="shared" si="48"/>
        <v>-4.0109554488528829</v>
      </c>
      <c r="I383" s="1">
        <f>20*LOG10((SQRT(L383+POWER(2*PI()*$N$38,2)))) - 20*LOG10((SQRT(L383+POWER(2*PI()*$N$39,2)))) - 20*LOG10((SQRT(L383+POWER(2*PI()*$N$40,2)))) + 20*LOG10($N$37*2*PI()*$N$40*$N$39/$N$38)</f>
        <v>-3.9662347659079842</v>
      </c>
      <c r="J383" s="1">
        <f>20*LOG10((SQRT(L383+POWER(2*PI()*$N$43,2)))) - 20*LOG10((SQRT(L383+POWER(2*PI()*$N$44,2)))) - 20*LOG10((SQRT(L383+POWER(2*PI()*$N$45,2)))) + 20*LOG10($N$42*2*PI()*$N$45*$N$44/$N$43)</f>
        <v>-4.8377117140868791</v>
      </c>
      <c r="K383">
        <f t="shared" si="52"/>
        <v>240017678734.26022</v>
      </c>
      <c r="L383" s="1">
        <f t="shared" si="53"/>
        <v>5.7608486104982549E+22</v>
      </c>
    </row>
    <row r="384" spans="1:12">
      <c r="A384">
        <v>38.300000000000004</v>
      </c>
      <c r="B384" s="1">
        <f t="shared" si="49"/>
        <v>-3.4748370347280968</v>
      </c>
      <c r="C384" s="1">
        <f t="shared" si="50"/>
        <v>-3.4817944600428348</v>
      </c>
      <c r="D384" s="1">
        <f t="shared" si="51"/>
        <v>-3.5082021165119954</v>
      </c>
      <c r="E384" s="1">
        <f t="shared" si="45"/>
        <v>-3.5513567045677235</v>
      </c>
      <c r="F384" s="1">
        <f t="shared" si="46"/>
        <v>-3.6312015528423842</v>
      </c>
      <c r="G384" s="1">
        <f t="shared" si="47"/>
        <v>-3.7596855187627796</v>
      </c>
      <c r="H384" s="1">
        <f t="shared" si="48"/>
        <v>-4.0281984988008617</v>
      </c>
      <c r="I384" s="1">
        <f>20*LOG10((SQRT(L384+POWER(2*PI()*$N$38,2)))) - 20*LOG10((SQRT(L384+POWER(2*PI()*$N$39,2)))) - 20*LOG10((SQRT(L384+POWER(2*PI()*$N$40,2)))) + 20*LOG10($N$37*2*PI()*$N$40*$N$39/$N$38)</f>
        <v>-3.9829026461432875</v>
      </c>
      <c r="J384" s="1">
        <f>20*LOG10((SQRT(L384+POWER(2*PI()*$N$43,2)))) - 20*LOG10((SQRT(L384+POWER(2*PI()*$N$44,2)))) - 20*LOG10((SQRT(L384+POWER(2*PI()*$N$45,2)))) + 20*LOG10($N$42*2*PI()*$N$45*$N$44/$N$43)</f>
        <v>-4.8549367555883691</v>
      </c>
      <c r="K384">
        <f t="shared" si="52"/>
        <v>240645997264.97818</v>
      </c>
      <c r="L384" s="1">
        <f t="shared" si="53"/>
        <v>5.7910495999655888E+22</v>
      </c>
    </row>
    <row r="385" spans="1:12">
      <c r="A385">
        <v>38.400000000000006</v>
      </c>
      <c r="B385" s="1">
        <f t="shared" si="49"/>
        <v>-3.4916003277022014</v>
      </c>
      <c r="C385" s="1">
        <f t="shared" si="50"/>
        <v>-3.4985736163599199</v>
      </c>
      <c r="D385" s="1">
        <f t="shared" si="51"/>
        <v>-3.5250067604143567</v>
      </c>
      <c r="E385" s="1">
        <f t="shared" si="45"/>
        <v>-3.5682024113768023</v>
      </c>
      <c r="F385" s="1">
        <f t="shared" si="46"/>
        <v>-3.6481144766905516</v>
      </c>
      <c r="G385" s="1">
        <f t="shared" si="47"/>
        <v>-3.7767101649003223</v>
      </c>
      <c r="H385" s="1">
        <f t="shared" si="48"/>
        <v>-4.0454209622257338</v>
      </c>
      <c r="I385" s="1">
        <f>20*LOG10((SQRT(L385+POWER(2*PI()*$N$38,2)))) - 20*LOG10((SQRT(L385+POWER(2*PI()*$N$39,2)))) - 20*LOG10((SQRT(L385+POWER(2*PI()*$N$40,2)))) + 20*LOG10($N$37*2*PI()*$N$40*$N$39/$N$38)</f>
        <v>-3.9995526787213862</v>
      </c>
      <c r="J385" s="1">
        <f>20*LOG10((SQRT(L385+POWER(2*PI()*$N$43,2)))) - 20*LOG10((SQRT(L385+POWER(2*PI()*$N$44,2)))) - 20*LOG10((SQRT(L385+POWER(2*PI()*$N$45,2)))) + 20*LOG10($N$42*2*PI()*$N$45*$N$44/$N$43)</f>
        <v>-4.8721399353177617</v>
      </c>
      <c r="K385">
        <f t="shared" si="52"/>
        <v>241274315795.69614</v>
      </c>
      <c r="L385" s="1">
        <f t="shared" si="53"/>
        <v>5.8213295462681305E+22</v>
      </c>
    </row>
    <row r="386" spans="1:12">
      <c r="A386">
        <v>38.500000000000007</v>
      </c>
      <c r="B386" s="1">
        <f t="shared" si="49"/>
        <v>-3.5083465073674915</v>
      </c>
      <c r="C386" s="1">
        <f t="shared" si="50"/>
        <v>-3.5153355361706247</v>
      </c>
      <c r="D386" s="1">
        <f t="shared" si="51"/>
        <v>-3.5417939701089267</v>
      </c>
      <c r="E386" s="1">
        <f t="shared" ref="E386:E401" si="54">20*LOG10((SQRT(L386+POWER(2*PI()*$N$18,2)))) - 20*LOG10((SQRT(L386+POWER(2*PI()*$N$19,2)))) - 20*LOG10((SQRT(L386+POWER(2*PI()*$N$20,2)))) + 20*LOG10($N$17*2*PI()*$N$20*$N$19/$N$18)</f>
        <v>-3.5850303660844816</v>
      </c>
      <c r="F386" s="1">
        <f t="shared" ref="F386:F401" si="55">20*LOG10((SQRT(L386+POWER(2*PI()*$N$23,2)))) - 20*LOG10((SQRT(L386+POWER(2*PI()*$N$24,2)))) - 20*LOG10((SQRT(L386+POWER(2*PI()*$N$25,2)))) + 20*LOG10($N$22*2*PI()*$N$25*$N$24/$N$23)</f>
        <v>-3.6650091297246377</v>
      </c>
      <c r="G386" s="1">
        <f t="shared" ref="G386:G401" si="56">20*LOG10((SQRT(L386+POWER(2*PI()*$N$28,2)))) - 20*LOG10((SQRT(L386+POWER(2*PI()*$N$29,2)))) - 20*LOG10((SQRT(L386+POWER(2*PI()*$N$30,2)))) + 20*LOG10($N$27*2*PI()*$N$30*$N$29/$N$28)</f>
        <v>-3.7937156826152147</v>
      </c>
      <c r="H386" s="1">
        <f t="shared" ref="H386:H401" si="57">20*LOG10((SQRT(L386+POWER(2*PI()*$N$33,2)))) - 20*LOG10((SQRT(L386+POWER(2*PI()*$N$34,2)))) - 20*LOG10((SQRT(L386+POWER(2*PI()*$N$35,2)))) + 20*LOG10($N$32*2*PI()*$N$35*$N$34/$N$33)</f>
        <v>-4.0626227926705667</v>
      </c>
      <c r="I386" s="1">
        <f>20*LOG10((SQRT(L386+POWER(2*PI()*$N$38,2)))) - 20*LOG10((SQRT(L386+POWER(2*PI()*$N$39,2)))) - 20*LOG10((SQRT(L386+POWER(2*PI()*$N$40,2)))) + 20*LOG10($N$37*2*PI()*$N$40*$N$39/$N$38)</f>
        <v>-4.016184806448706</v>
      </c>
      <c r="J386" s="1">
        <f>20*LOG10((SQRT(L386+POWER(2*PI()*$N$43,2)))) - 20*LOG10((SQRT(L386+POWER(2*PI()*$N$44,2)))) - 20*LOG10((SQRT(L386+POWER(2*PI()*$N$45,2)))) + 20*LOG10($N$42*2*PI()*$N$45*$N$44/$N$43)</f>
        <v>-4.8893212337291629</v>
      </c>
      <c r="K386">
        <f t="shared" si="52"/>
        <v>241902634326.41409</v>
      </c>
      <c r="L386" s="1">
        <f t="shared" si="53"/>
        <v>5.8516884494058816E+22</v>
      </c>
    </row>
    <row r="387" spans="1:12">
      <c r="A387">
        <v>38.6</v>
      </c>
      <c r="B387" s="1">
        <f t="shared" ref="B387:B401" si="58">20*LOG10((SQRT(L387+POWER(2*PI()*$N$3,2)))) - 20*LOG10((SQRT(L387+POWER(2*PI()*$N$4,2)))) - 20*LOG10((SQRT(L387+POWER(2*PI()*$N$5,2)))) + 20*LOG10($N$2*2*PI()*$N$5*$N$4/$N$3)</f>
        <v>-3.5250754930802373</v>
      </c>
      <c r="C387" s="1">
        <f t="shared" ref="C387:C401" si="59">20*LOG10((SQRT(L387+POWER(2*PI()*$N$8,2)))) - 20*LOG10((SQRT(L387+POWER(2*PI()*$N$9,2)))) - 20*LOG10((SQRT(L387+POWER(2*PI()*$N$10,2)))) + 20*LOG10($N$7*2*PI()*$N$10*$N$9/$N$8)</f>
        <v>-3.53208014010292</v>
      </c>
      <c r="D387" s="1">
        <f t="shared" ref="D387:D401" si="60">20*LOG10((SQRT(L387+POWER(2*PI()*$N$13,2)))) - 20*LOG10((SQRT(L387+POWER(2*PI()*$N$14,2)))) - 20*LOG10((SQRT(L387+POWER(2*PI()*$N$15,2)))) + 20*LOG10($N$12*2*PI()*$N$15*$N$14/$N$13)</f>
        <v>-3.5585636682614563</v>
      </c>
      <c r="E387" s="1">
        <f t="shared" si="54"/>
        <v>-3.6018404946251508</v>
      </c>
      <c r="F387" s="1">
        <f t="shared" si="55"/>
        <v>-3.6818854431915042</v>
      </c>
      <c r="G387" s="1">
        <f t="shared" si="56"/>
        <v>-3.8107020118794708</v>
      </c>
      <c r="H387" s="1">
        <f t="shared" si="57"/>
        <v>-4.0798039452382966</v>
      </c>
      <c r="I387" s="1">
        <f>20*LOG10((SQRT(L387+POWER(2*PI()*$N$38,2)))) - 20*LOG10((SQRT(L387+POWER(2*PI()*$N$39,2)))) - 20*LOG10((SQRT(L387+POWER(2*PI()*$N$40,2)))) + 20*LOG10($N$37*2*PI()*$N$40*$N$39/$N$38)</f>
        <v>-4.032798973628303</v>
      </c>
      <c r="J387" s="1">
        <f>20*LOG10((SQRT(L387+POWER(2*PI()*$N$43,2)))) - 20*LOG10((SQRT(L387+POWER(2*PI()*$N$44,2)))) - 20*LOG10((SQRT(L387+POWER(2*PI()*$N$45,2)))) + 20*LOG10($N$42*2*PI()*$N$45*$N$44/$N$43)</f>
        <v>-4.906480632343488</v>
      </c>
      <c r="K387">
        <f t="shared" ref="K387:K401" si="61">A387*2*PI()*1000000000</f>
        <v>242530952857.13205</v>
      </c>
      <c r="L387" s="1">
        <f t="shared" ref="L387:L401" si="62">POWER(K387,2)</f>
        <v>5.8821263093788406E+22</v>
      </c>
    </row>
    <row r="388" spans="1:12">
      <c r="A388">
        <v>38.700000000000003</v>
      </c>
      <c r="B388" s="1">
        <f t="shared" si="58"/>
        <v>-3.5417872061813114</v>
      </c>
      <c r="C388" s="1">
        <f t="shared" si="59"/>
        <v>-3.5488073507530657</v>
      </c>
      <c r="D388" s="1">
        <f t="shared" si="60"/>
        <v>-3.5753157794798653</v>
      </c>
      <c r="E388" s="1">
        <f t="shared" si="54"/>
        <v>-3.6186327248335601</v>
      </c>
      <c r="F388" s="1">
        <f t="shared" si="55"/>
        <v>-3.6987433501704174</v>
      </c>
      <c r="G388" s="1">
        <f t="shared" si="56"/>
        <v>-3.827669094387204</v>
      </c>
      <c r="H388" s="1">
        <f t="shared" si="57"/>
        <v>-4.0969643765654098</v>
      </c>
      <c r="I388" s="1">
        <f>20*LOG10((SQRT(L388+POWER(2*PI()*$N$38,2)))) - 20*LOG10((SQRT(L388+POWER(2*PI()*$N$39,2)))) - 20*LOG10((SQRT(L388+POWER(2*PI()*$N$40,2)))) + 20*LOG10($N$37*2*PI()*$N$40*$N$39/$N$38)</f>
        <v>-4.0493951260366146</v>
      </c>
      <c r="J388" s="1">
        <f>20*LOG10((SQRT(L388+POWER(2*PI()*$N$43,2)))) - 20*LOG10((SQRT(L388+POWER(2*PI()*$N$44,2)))) - 20*LOG10((SQRT(L388+POWER(2*PI()*$N$45,2)))) + 20*LOG10($N$42*2*PI()*$N$45*$N$44/$N$43)</f>
        <v>-4.9236181137302424</v>
      </c>
      <c r="K388">
        <f t="shared" si="61"/>
        <v>243159271387.85001</v>
      </c>
      <c r="L388" s="1">
        <f t="shared" si="62"/>
        <v>5.912643126187009E+22</v>
      </c>
    </row>
    <row r="389" spans="1:12">
      <c r="A389">
        <v>38.800000000000004</v>
      </c>
      <c r="B389" s="1">
        <f t="shared" si="58"/>
        <v>-3.5584815699627654</v>
      </c>
      <c r="C389" s="1">
        <f t="shared" si="59"/>
        <v>-3.5655170926524704</v>
      </c>
      <c r="D389" s="1">
        <f t="shared" si="60"/>
        <v>-3.5920502302813873</v>
      </c>
      <c r="E389" s="1">
        <f t="shared" si="54"/>
        <v>-3.6354069864124483</v>
      </c>
      <c r="F389" s="1">
        <f t="shared" si="55"/>
        <v>-3.7155827855421819</v>
      </c>
      <c r="G389" s="1">
        <f t="shared" si="56"/>
        <v>-3.8446168735254105</v>
      </c>
      <c r="H389" s="1">
        <f t="shared" si="57"/>
        <v>-4.1141040447955106</v>
      </c>
      <c r="I389" s="1">
        <f>20*LOG10((SQRT(L389+POWER(2*PI()*$N$38,2)))) - 20*LOG10((SQRT(L389+POWER(2*PI()*$N$39,2)))) - 20*LOG10((SQRT(L389+POWER(2*PI()*$N$40,2)))) + 20*LOG10($N$37*2*PI()*$N$40*$N$39/$N$38)</f>
        <v>-4.0659732109008928</v>
      </c>
      <c r="J389" s="1">
        <f>20*LOG10((SQRT(L389+POWER(2*PI()*$N$43,2)))) - 20*LOG10((SQRT(L389+POWER(2*PI()*$N$44,2)))) - 20*LOG10((SQRT(L389+POWER(2*PI()*$N$45,2)))) + 20*LOG10($N$42*2*PI()*$N$45*$N$44/$N$43)</f>
        <v>-4.9407336614912083</v>
      </c>
      <c r="K389">
        <f t="shared" si="61"/>
        <v>243787589918.56796</v>
      </c>
      <c r="L389" s="1">
        <f t="shared" si="62"/>
        <v>5.9432388998303861E+22</v>
      </c>
    </row>
    <row r="390" spans="1:12">
      <c r="A390">
        <v>38.900000000000006</v>
      </c>
      <c r="B390" s="1">
        <f t="shared" si="58"/>
        <v>-3.5751585096355143</v>
      </c>
      <c r="C390" s="1">
        <f t="shared" si="59"/>
        <v>-3.5822092922354329</v>
      </c>
      <c r="D390" s="1">
        <f t="shared" si="60"/>
        <v>-3.6087669490608505</v>
      </c>
      <c r="E390" s="1">
        <f t="shared" si="54"/>
        <v>-3.6521632109017332</v>
      </c>
      <c r="F390" s="1">
        <f t="shared" si="55"/>
        <v>-3.7324036859589569</v>
      </c>
      <c r="G390" s="1">
        <f t="shared" si="56"/>
        <v>-3.8615452943454613</v>
      </c>
      <c r="H390" s="1">
        <f t="shared" si="57"/>
        <v>-4.1312229095533723</v>
      </c>
      <c r="I390" s="1">
        <f>20*LOG10((SQRT(L390+POWER(2*PI()*$N$38,2)))) - 20*LOG10((SQRT(L390+POWER(2*PI()*$N$39,2)))) - 20*LOG10((SQRT(L390+POWER(2*PI()*$N$40,2)))) + 20*LOG10($N$37*2*PI()*$N$40*$N$39/$N$38)</f>
        <v>-4.082533176876268</v>
      </c>
      <c r="J390" s="1">
        <f>20*LOG10((SQRT(L390+POWER(2*PI()*$N$43,2)))) - 20*LOG10((SQRT(L390+POWER(2*PI()*$N$44,2)))) - 20*LOG10((SQRT(L390+POWER(2*PI()*$N$45,2)))) + 20*LOG10($N$42*2*PI()*$N$45*$N$44/$N$43)</f>
        <v>-4.9578272602427376</v>
      </c>
      <c r="K390">
        <f t="shared" si="61"/>
        <v>244415908449.28595</v>
      </c>
      <c r="L390" s="1">
        <f t="shared" si="62"/>
        <v>5.9739136303089727E+22</v>
      </c>
    </row>
    <row r="391" spans="1:12">
      <c r="A391">
        <v>39.000000000000007</v>
      </c>
      <c r="B391" s="1">
        <f t="shared" si="58"/>
        <v>-3.5918179522971627</v>
      </c>
      <c r="C391" s="1">
        <f t="shared" si="59"/>
        <v>-3.5988838778073671</v>
      </c>
      <c r="D391" s="1">
        <f t="shared" si="60"/>
        <v>-3.6254658660590451</v>
      </c>
      <c r="E391" s="1">
        <f t="shared" si="54"/>
        <v>-3.6689013316473051</v>
      </c>
      <c r="F391" s="1">
        <f t="shared" si="55"/>
        <v>-3.749205989814385</v>
      </c>
      <c r="G391" s="1">
        <f t="shared" si="56"/>
        <v>-3.8784543035348804</v>
      </c>
      <c r="H391" s="1">
        <f t="shared" si="57"/>
        <v>-4.1483209319196419</v>
      </c>
      <c r="I391" s="1">
        <f>20*LOG10((SQRT(L391+POWER(2*PI()*$N$38,2)))) - 20*LOG10((SQRT(L391+POWER(2*PI()*$N$39,2)))) - 20*LOG10((SQRT(L391+POWER(2*PI()*$N$40,2)))) + 20*LOG10($N$37*2*PI()*$N$40*$N$39/$N$38)</f>
        <v>-4.0990749740234662</v>
      </c>
      <c r="J391" s="1">
        <f>20*LOG10((SQRT(L391+POWER(2*PI()*$N$43,2)))) - 20*LOG10((SQRT(L391+POWER(2*PI()*$N$44,2)))) - 20*LOG10((SQRT(L391+POWER(2*PI()*$N$45,2)))) + 20*LOG10($N$42*2*PI()*$N$45*$N$44/$N$43)</f>
        <v>-4.9748988955990967</v>
      </c>
      <c r="K391">
        <f t="shared" si="61"/>
        <v>245044226980.00391</v>
      </c>
      <c r="L391" s="1">
        <f t="shared" si="62"/>
        <v>6.004667317622767E+22</v>
      </c>
    </row>
    <row r="392" spans="1:12">
      <c r="A392">
        <v>39.1</v>
      </c>
      <c r="B392" s="1">
        <f t="shared" si="58"/>
        <v>-3.6084598269008268</v>
      </c>
      <c r="C392" s="1">
        <f t="shared" si="59"/>
        <v>-3.6155407795137933</v>
      </c>
      <c r="D392" s="1">
        <f t="shared" si="60"/>
        <v>-3.642146913332482</v>
      </c>
      <c r="E392" s="1">
        <f t="shared" si="54"/>
        <v>-3.6856212837712974</v>
      </c>
      <c r="F392" s="1">
        <f t="shared" si="55"/>
        <v>-3.7659896372146022</v>
      </c>
      <c r="G392" s="1">
        <f t="shared" si="56"/>
        <v>-3.8953438493897181</v>
      </c>
      <c r="H392" s="1">
        <f t="shared" si="57"/>
        <v>-4.1653980744058572</v>
      </c>
      <c r="I392" s="1">
        <f>20*LOG10((SQRT(L392+POWER(2*PI()*$N$38,2)))) - 20*LOG10((SQRT(L392+POWER(2*PI()*$N$39,2)))) - 20*LOG10((SQRT(L392+POWER(2*PI()*$N$40,2)))) + 20*LOG10($N$37*2*PI()*$N$40*$N$39/$N$38)</f>
        <v>-4.115598553787521</v>
      </c>
      <c r="J392" s="1">
        <f>20*LOG10((SQRT(L392+POWER(2*PI()*$N$43,2)))) - 20*LOG10((SQRT(L392+POWER(2*PI()*$N$44,2)))) - 20*LOG10((SQRT(L392+POWER(2*PI()*$N$45,2)))) + 20*LOG10($N$42*2*PI()*$N$45*$N$44/$N$43)</f>
        <v>-4.9919485541563233</v>
      </c>
      <c r="K392">
        <f t="shared" si="61"/>
        <v>245672545510.72183</v>
      </c>
      <c r="L392" s="1">
        <f t="shared" si="62"/>
        <v>6.0354999617717692E+22</v>
      </c>
    </row>
    <row r="393" spans="1:12">
      <c r="A393">
        <v>39.200000000000003</v>
      </c>
      <c r="B393" s="1">
        <f t="shared" si="58"/>
        <v>-3.62508406422387</v>
      </c>
      <c r="C393" s="1">
        <f t="shared" si="59"/>
        <v>-3.6321799293094443</v>
      </c>
      <c r="D393" s="1">
        <f t="shared" si="60"/>
        <v>-3.6588100247224702</v>
      </c>
      <c r="E393" s="1">
        <f t="shared" si="54"/>
        <v>-3.7023230041419879</v>
      </c>
      <c r="F393" s="1">
        <f t="shared" si="55"/>
        <v>-3.7827545699491907</v>
      </c>
      <c r="G393" s="1">
        <f t="shared" si="56"/>
        <v>-3.912213881787352</v>
      </c>
      <c r="H393" s="1">
        <f t="shared" si="57"/>
        <v>-4.1824543009296349</v>
      </c>
      <c r="I393" s="1">
        <f>20*LOG10((SQRT(L393+POWER(2*PI()*$N$38,2)))) - 20*LOG10((SQRT(L393+POWER(2*PI()*$N$39,2)))) - 20*LOG10((SQRT(L393+POWER(2*PI()*$N$40,2)))) + 20*LOG10($N$37*2*PI()*$N$40*$N$39/$N$38)</f>
        <v>-4.132103868975463</v>
      </c>
      <c r="J393" s="1">
        <f>20*LOG10((SQRT(L393+POWER(2*PI()*$N$43,2)))) - 20*LOG10((SQRT(L393+POWER(2*PI()*$N$44,2)))) - 20*LOG10((SQRT(L393+POWER(2*PI()*$N$45,2)))) + 20*LOG10($N$42*2*PI()*$N$45*$N$44/$N$43)</f>
        <v>-5.0089762234757131</v>
      </c>
      <c r="K393">
        <f t="shared" si="61"/>
        <v>246300864041.43982</v>
      </c>
      <c r="L393" s="1">
        <f t="shared" si="62"/>
        <v>6.0664115627559825E+22</v>
      </c>
    </row>
    <row r="394" spans="1:12">
      <c r="A394">
        <v>39.300000000000004</v>
      </c>
      <c r="B394" s="1">
        <f t="shared" si="58"/>
        <v>-3.6416905968378614</v>
      </c>
      <c r="C394" s="1">
        <f t="shared" si="59"/>
        <v>-3.6488012609281952</v>
      </c>
      <c r="D394" s="1">
        <f t="shared" si="60"/>
        <v>-3.6754551358257572</v>
      </c>
      <c r="E394" s="1">
        <f t="shared" si="54"/>
        <v>-3.7190064313449227</v>
      </c>
      <c r="F394" s="1">
        <f t="shared" si="55"/>
        <v>-3.7995007314630982</v>
      </c>
      <c r="G394" s="1">
        <f t="shared" si="56"/>
        <v>-3.9290643521597701</v>
      </c>
      <c r="H394" s="1">
        <f t="shared" si="57"/>
        <v>-4.1994895767907678</v>
      </c>
      <c r="I394" s="1">
        <f>20*LOG10((SQRT(L394+POWER(2*PI()*$N$38,2)))) - 20*LOG10((SQRT(L394+POWER(2*PI()*$N$39,2)))) - 20*LOG10((SQRT(L394+POWER(2*PI()*$N$40,2)))) + 20*LOG10($N$37*2*PI()*$N$40*$N$39/$N$38)</f>
        <v>-4.1485908737356283</v>
      </c>
      <c r="J394" s="1">
        <f>20*LOG10((SQRT(L394+POWER(2*PI()*$N$43,2)))) - 20*LOG10((SQRT(L394+POWER(2*PI()*$N$44,2)))) - 20*LOG10((SQRT(L394+POWER(2*PI()*$N$45,2)))) + 20*LOG10($N$42*2*PI()*$N$45*$N$44/$N$43)</f>
        <v>-5.025981892067847</v>
      </c>
      <c r="K394">
        <f t="shared" si="61"/>
        <v>246929182572.15778</v>
      </c>
      <c r="L394" s="1">
        <f t="shared" si="62"/>
        <v>6.0974021205754028E+22</v>
      </c>
    </row>
    <row r="395" spans="1:12">
      <c r="A395">
        <v>39.400000000000006</v>
      </c>
      <c r="B395" s="1">
        <f t="shared" si="58"/>
        <v>-3.6582793590782785</v>
      </c>
      <c r="C395" s="1">
        <f t="shared" si="59"/>
        <v>-3.6654047098532772</v>
      </c>
      <c r="D395" s="1">
        <f t="shared" si="60"/>
        <v>-3.6920821839648283</v>
      </c>
      <c r="E395" s="1">
        <f t="shared" si="54"/>
        <v>-3.7356715056537553</v>
      </c>
      <c r="F395" s="1">
        <f t="shared" si="55"/>
        <v>-3.8162280668286428</v>
      </c>
      <c r="G395" s="1">
        <f t="shared" si="56"/>
        <v>-3.9458952134670255</v>
      </c>
      <c r="H395" s="1">
        <f t="shared" si="57"/>
        <v>-4.2165038686470382</v>
      </c>
      <c r="I395" s="1">
        <f>20*LOG10((SQRT(L395+POWER(2*PI()*$N$38,2)))) - 20*LOG10((SQRT(L395+POWER(2*PI()*$N$39,2)))) - 20*LOG10((SQRT(L395+POWER(2*PI()*$N$40,2)))) + 20*LOG10($N$37*2*PI()*$N$40*$N$39/$N$38)</f>
        <v>-4.1650595235362573</v>
      </c>
      <c r="J395" s="1">
        <f>20*LOG10((SQRT(L395+POWER(2*PI()*$N$43,2)))) - 20*LOG10((SQRT(L395+POWER(2*PI()*$N$44,2)))) - 20*LOG10((SQRT(L395+POWER(2*PI()*$N$45,2)))) + 20*LOG10($N$42*2*PI()*$N$45*$N$44/$N$43)</f>
        <v>-5.0429655493767314</v>
      </c>
      <c r="K395">
        <f t="shared" si="61"/>
        <v>247557501102.87573</v>
      </c>
      <c r="L395" s="1">
        <f t="shared" si="62"/>
        <v>6.1284716352300317E+22</v>
      </c>
    </row>
    <row r="396" spans="1:12">
      <c r="A396">
        <v>39.500000000000007</v>
      </c>
      <c r="B396" s="1">
        <f t="shared" si="58"/>
        <v>-3.6748502870152606</v>
      </c>
      <c r="C396" s="1">
        <f t="shared" si="59"/>
        <v>-3.6819902132880031</v>
      </c>
      <c r="D396" s="1">
        <f t="shared" si="60"/>
        <v>-3.7086911081591438</v>
      </c>
      <c r="E396" s="1">
        <f t="shared" si="54"/>
        <v>-3.7523181690020522</v>
      </c>
      <c r="F396" s="1">
        <f t="shared" si="55"/>
        <v>-3.8329365227182279</v>
      </c>
      <c r="G396" s="1">
        <f t="shared" si="56"/>
        <v>-3.9627064201714859</v>
      </c>
      <c r="H396" s="1">
        <f t="shared" si="57"/>
        <v>-4.2334971444911389</v>
      </c>
      <c r="I396" s="1">
        <f>20*LOG10((SQRT(L396+POWER(2*PI()*$N$38,2)))) - 20*LOG10((SQRT(L396+POWER(2*PI()*$N$39,2)))) - 20*LOG10((SQRT(L396+POWER(2*PI()*$N$40,2)))) + 20*LOG10($N$37*2*PI()*$N$40*$N$39/$N$38)</f>
        <v>-4.1815097751452299</v>
      </c>
      <c r="J396" s="1">
        <f>20*LOG10((SQRT(L396+POWER(2*PI()*$N$43,2)))) - 20*LOG10((SQRT(L396+POWER(2*PI()*$N$44,2)))) - 20*LOG10((SQRT(L396+POWER(2*PI()*$N$45,2)))) + 20*LOG10($N$42*2*PI()*$N$45*$N$44/$N$43)</f>
        <v>-5.0599271857643657</v>
      </c>
      <c r="K396">
        <f t="shared" si="61"/>
        <v>248185819633.59369</v>
      </c>
      <c r="L396" s="1">
        <f t="shared" si="62"/>
        <v>6.1596201067198701E+22</v>
      </c>
    </row>
    <row r="397" spans="1:12">
      <c r="A397">
        <v>39.6</v>
      </c>
      <c r="B397" s="1">
        <f t="shared" si="58"/>
        <v>-3.6914033184249035</v>
      </c>
      <c r="C397" s="1">
        <f t="shared" si="59"/>
        <v>-3.6985577101274032</v>
      </c>
      <c r="D397" s="1">
        <f t="shared" si="60"/>
        <v>-3.7252818490972004</v>
      </c>
      <c r="E397" s="1">
        <f t="shared" si="54"/>
        <v>-3.7689463649560082</v>
      </c>
      <c r="F397" s="1">
        <f t="shared" si="55"/>
        <v>-3.8496260473776545</v>
      </c>
      <c r="G397" s="1">
        <f t="shared" si="56"/>
        <v>-3.9794979282125951</v>
      </c>
      <c r="H397" s="1">
        <f t="shared" si="57"/>
        <v>-4.2504693736275954</v>
      </c>
      <c r="I397" s="1">
        <f>20*LOG10((SQRT(L397+POWER(2*PI()*$N$38,2)))) - 20*LOG10((SQRT(L397+POWER(2*PI()*$N$39,2)))) - 20*LOG10((SQRT(L397+POWER(2*PI()*$N$40,2)))) + 20*LOG10($N$37*2*PI()*$N$40*$N$39/$N$38)</f>
        <v>-4.1979415866097725</v>
      </c>
      <c r="J397" s="1">
        <f>20*LOG10((SQRT(L397+POWER(2*PI()*$N$43,2)))) - 20*LOG10((SQRT(L397+POWER(2*PI()*$N$44,2)))) - 20*LOG10((SQRT(L397+POWER(2*PI()*$N$45,2)))) + 20*LOG10($N$42*2*PI()*$N$45*$N$44/$N$43)</f>
        <v>-5.0768667924955082</v>
      </c>
      <c r="K397">
        <f t="shared" si="61"/>
        <v>248814138164.31161</v>
      </c>
      <c r="L397" s="1">
        <f t="shared" si="62"/>
        <v>6.1908475350449146E+22</v>
      </c>
    </row>
    <row r="398" spans="1:12">
      <c r="A398">
        <v>39.700000000000003</v>
      </c>
      <c r="B398" s="1">
        <f t="shared" si="58"/>
        <v>-3.7079383927604113</v>
      </c>
      <c r="C398" s="1">
        <f t="shared" si="59"/>
        <v>-3.715107140929689</v>
      </c>
      <c r="D398" s="1">
        <f t="shared" si="60"/>
        <v>-3.7418543491079959</v>
      </c>
      <c r="E398" s="1">
        <f t="shared" si="54"/>
        <v>-3.7855560386863374</v>
      </c>
      <c r="F398" s="1">
        <f t="shared" si="55"/>
        <v>-3.8662965905991484</v>
      </c>
      <c r="G398" s="1">
        <f t="shared" si="56"/>
        <v>-3.996269694981379</v>
      </c>
      <c r="H398" s="1">
        <f t="shared" si="57"/>
        <v>-4.2674205266499712</v>
      </c>
      <c r="I398" s="1">
        <f>20*LOG10((SQRT(L398+POWER(2*PI()*$N$38,2)))) - 20*LOG10((SQRT(L398+POWER(2*PI()*$N$39,2)))) - 20*LOG10((SQRT(L398+POWER(2*PI()*$N$40,2)))) + 20*LOG10($N$37*2*PI()*$N$40*$N$39/$N$38)</f>
        <v>-4.2143549172361929</v>
      </c>
      <c r="J398" s="1">
        <f>20*LOG10((SQRT(L398+POWER(2*PI()*$N$43,2)))) - 20*LOG10((SQRT(L398+POWER(2*PI()*$N$44,2)))) - 20*LOG10((SQRT(L398+POWER(2*PI()*$N$45,2)))) + 20*LOG10($N$42*2*PI()*$N$45*$N$44/$N$43)</f>
        <v>-5.0937843617224416</v>
      </c>
      <c r="K398">
        <f t="shared" si="61"/>
        <v>249442456695.0296</v>
      </c>
      <c r="L398" s="1">
        <f t="shared" si="62"/>
        <v>6.222153920205172E+22</v>
      </c>
    </row>
    <row r="399" spans="1:12">
      <c r="A399">
        <v>39.800000000000004</v>
      </c>
      <c r="B399" s="1">
        <f t="shared" si="58"/>
        <v>-3.7244554511243848</v>
      </c>
      <c r="C399" s="1">
        <f t="shared" si="59"/>
        <v>-3.7316384478885425</v>
      </c>
      <c r="D399" s="1">
        <f t="shared" si="60"/>
        <v>-3.7584085521340285</v>
      </c>
      <c r="E399" s="1">
        <f t="shared" si="54"/>
        <v>-3.8021471369418975</v>
      </c>
      <c r="F399" s="1">
        <f t="shared" si="55"/>
        <v>-3.8829481036957532</v>
      </c>
      <c r="G399" s="1">
        <f t="shared" si="56"/>
        <v>-4.0130216792961448</v>
      </c>
      <c r="H399" s="1">
        <f t="shared" si="57"/>
        <v>-4.2843505754186424</v>
      </c>
      <c r="I399" s="1">
        <f>20*LOG10((SQRT(L399+POWER(2*PI()*$N$38,2)))) - 20*LOG10((SQRT(L399+POWER(2*PI()*$N$39,2)))) - 20*LOG10((SQRT(L399+POWER(2*PI()*$N$40,2)))) + 20*LOG10($N$37*2*PI()*$N$40*$N$39/$N$38)</f>
        <v>-4.230749727570128</v>
      </c>
      <c r="J399" s="1">
        <f>20*LOG10((SQRT(L399+POWER(2*PI()*$N$43,2)))) - 20*LOG10((SQRT(L399+POWER(2*PI()*$N$44,2)))) - 20*LOG10((SQRT(L399+POWER(2*PI()*$N$45,2)))) + 20*LOG10($N$42*2*PI()*$N$45*$N$44/$N$43)</f>
        <v>-5.1106798864701375</v>
      </c>
      <c r="K399">
        <f t="shared" si="61"/>
        <v>250070775225.74756</v>
      </c>
      <c r="L399" s="1">
        <f t="shared" si="62"/>
        <v>6.2535392622006363E+22</v>
      </c>
    </row>
    <row r="400" spans="1:12">
      <c r="A400">
        <v>39.900000000000006</v>
      </c>
      <c r="B400" s="1">
        <f t="shared" si="58"/>
        <v>-3.7409544362410827</v>
      </c>
      <c r="C400" s="1">
        <f t="shared" si="59"/>
        <v>-3.7481515748056893</v>
      </c>
      <c r="D400" s="1">
        <f t="shared" si="60"/>
        <v>-3.7749444037040973</v>
      </c>
      <c r="E400" s="1">
        <f t="shared" si="54"/>
        <v>-3.8187196080229171</v>
      </c>
      <c r="F400" s="1">
        <f t="shared" si="55"/>
        <v>-3.8995805394755223</v>
      </c>
      <c r="G400" s="1">
        <f t="shared" si="56"/>
        <v>-4.0297538413779534</v>
      </c>
      <c r="H400" s="1">
        <f t="shared" si="57"/>
        <v>-4.3012594930387422</v>
      </c>
      <c r="I400" s="1">
        <f>20*LOG10((SQRT(L400+POWER(2*PI()*$N$38,2)))) - 20*LOG10((SQRT(L400+POWER(2*PI()*$N$39,2)))) - 20*LOG10((SQRT(L400+POWER(2*PI()*$N$40,2)))) + 20*LOG10($N$37*2*PI()*$N$40*$N$39/$N$38)</f>
        <v>-4.2471259793774436</v>
      </c>
      <c r="J400" s="1">
        <f>20*LOG10((SQRT(L400+POWER(2*PI()*$N$43,2)))) - 20*LOG10((SQRT(L400+POWER(2*PI()*$N$44,2)))) - 20*LOG10((SQRT(L400+POWER(2*PI()*$N$45,2)))) + 20*LOG10($N$42*2*PI()*$N$45*$N$44/$N$43)</f>
        <v>-5.1275533606216186</v>
      </c>
      <c r="K400">
        <f t="shared" si="61"/>
        <v>250699093756.46552</v>
      </c>
      <c r="L400" s="1">
        <f t="shared" si="62"/>
        <v>6.2850035610313084E+22</v>
      </c>
    </row>
    <row r="401" spans="1:12">
      <c r="A401">
        <v>40.000000000000007</v>
      </c>
      <c r="B401" s="1">
        <f t="shared" si="58"/>
        <v>-3.7574352924296761</v>
      </c>
      <c r="C401" s="1">
        <f t="shared" si="59"/>
        <v>-3.764646467064324</v>
      </c>
      <c r="D401" s="1">
        <f t="shared" si="60"/>
        <v>-3.7914618509068987</v>
      </c>
      <c r="E401" s="1">
        <f t="shared" si="54"/>
        <v>-3.8352734017552734</v>
      </c>
      <c r="F401" s="1">
        <f t="shared" si="55"/>
        <v>-3.9161938522164235</v>
      </c>
      <c r="G401" s="1">
        <f t="shared" si="56"/>
        <v>-4.0464661428271427</v>
      </c>
      <c r="H401" s="1">
        <f t="shared" si="57"/>
        <v>-4.318147253839129</v>
      </c>
      <c r="I401" s="1">
        <f>20*LOG10((SQRT(L401+POWER(2*PI()*$N$38,2)))) - 20*LOG10((SQRT(L401+POWER(2*PI()*$N$39,2)))) - 20*LOG10((SQRT(L401+POWER(2*PI()*$N$40,2)))) + 20*LOG10($N$37*2*PI()*$N$40*$N$39/$N$38)</f>
        <v>-4.2634836356250219</v>
      </c>
      <c r="J401" s="1">
        <f>20*LOG10((SQRT(L401+POWER(2*PI()*$N$43,2)))) - 20*LOG10((SQRT(L401+POWER(2*PI()*$N$44,2)))) - 20*LOG10((SQRT(L401+POWER(2*PI()*$N$45,2)))) + 20*LOG10($N$42*2*PI()*$N$45*$N$44/$N$43)</f>
        <v>-5.1444047789036347</v>
      </c>
      <c r="K401">
        <f t="shared" si="61"/>
        <v>251327412287.1835</v>
      </c>
      <c r="L401" s="1">
        <f t="shared" si="62"/>
        <v>6.3165468166971917E+22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1"/>
  <sheetViews>
    <sheetView topLeftCell="E1" workbookViewId="0">
      <selection activeCell="S46" sqref="S46"/>
    </sheetView>
  </sheetViews>
  <sheetFormatPr baseColWidth="10" defaultRowHeight="13" x14ac:dyDescent="0"/>
  <cols>
    <col min="12" max="12" width="15.28515625" bestFit="1" customWidth="1"/>
  </cols>
  <sheetData>
    <row r="1" spans="1:14">
      <c r="A1" t="s">
        <v>0</v>
      </c>
      <c r="B1" t="s">
        <v>30</v>
      </c>
      <c r="C1" t="s">
        <v>29</v>
      </c>
      <c r="D1" t="s">
        <v>27</v>
      </c>
      <c r="E1" t="s">
        <v>17</v>
      </c>
      <c r="F1" t="s">
        <v>18</v>
      </c>
      <c r="G1" t="s">
        <v>19</v>
      </c>
      <c r="H1" t="s">
        <v>20</v>
      </c>
      <c r="I1" t="s">
        <v>1</v>
      </c>
      <c r="J1" t="s">
        <v>2</v>
      </c>
      <c r="K1" t="s">
        <v>31</v>
      </c>
    </row>
    <row r="2" spans="1:14">
      <c r="A2">
        <v>0.1</v>
      </c>
      <c r="B2" s="1">
        <f>20*LOG10((SQRT(J2+POWER(2*PI()*$L$3,2)))) - 20*LOG10((SQRT(J2+POWER(2*PI()*$L$4,2)))) - 20*LOG10((SQRT(J2+POWER(2*PI()*$L$5,2)))) + 20*LOG10($L$2*2*PI()*$L$5*$L$4/$L$3)</f>
        <v>-13.980721097791957</v>
      </c>
      <c r="C2" s="1">
        <f>20*LOG10((SQRT(J2+POWER(2*PI()*$L$8,2)))) - 20*LOG10((SQRT(J2+POWER(2*PI()*$L$9,2)))) - 20*LOG10((SQRT(J2+POWER(2*PI()*$L$10,2)))) + 20*LOG10($L$7*2*PI()*$L$10*$L$9/$L$8)</f>
        <v>-11.988048016106944</v>
      </c>
      <c r="D2" s="1">
        <f t="shared" ref="D2:D65" si="0">20*LOG10((SQRT(J2+POWER(2*PI()*$L$13,2)))) - 20*LOG10((SQRT(J2+POWER(2*PI()*$L$14,2)))) - 20*LOG10((SQRT(J2+POWER(2*PI()*$L$15,2)))) + 20*LOG10($L$12*2*PI()*$L$15*$L$14/$L$13)</f>
        <v>-9.9926816058782038</v>
      </c>
      <c r="E2" s="1">
        <f t="shared" ref="E2:E65" si="1">20*LOG10((SQRT(J2+POWER(2*PI()*$L$18,2)))) - 20*LOG10((SQRT(J2+POWER(2*PI()*$L$19,2)))) - 20*LOG10((SQRT(J2+POWER(2*PI()*$L$20,2)))) + 20*LOG10($L$17*2*PI()*$L$20*$L$19/$L$18)</f>
        <v>-7.9979446130111569</v>
      </c>
      <c r="F2" s="1">
        <f>20*LOG10((SQRT(J2+POWER(2*PI()*$L$23,2)))) - 20*LOG10((SQRT(J2+POWER(2*PI()*$L$24,2)))) - 20*LOG10((SQRT(J2+POWER(2*PI()*$L$25,2)))) + 20*LOG10($L$22*2*PI()*$L$25*$L$24/$L$23)</f>
        <v>-6.0180371695328745</v>
      </c>
      <c r="G2" s="1">
        <f>20*LOG10((SQRT(J2+POWER(2*PI()*$L$28,2)))) - 20*LOG10((SQRT(J2+POWER(2*PI()*$L$29,2)))) - 20*LOG10((SQRT(J2+POWER(2*PI()*$L$30,2)))) + 20*LOG10($L$27*2*PI()*$L$30*$L$29/$L$28)</f>
        <v>-3.9705648377351395</v>
      </c>
      <c r="H2" s="1">
        <f>20*LOG10((SQRT(J2+POWER(2*PI()*$L$33,2)))) - 20*LOG10((SQRT(J2+POWER(2*PI()*$L$34,2)))) - 20*LOG10((SQRT(J2+POWER(2*PI()*$L$35,2)))) + 20*LOG10($L$32*2*PI()*$L$35*$L$34/$L$33)</f>
        <v>-1.9921394225141285</v>
      </c>
      <c r="I2">
        <f>A2*2*PI()*1000000000</f>
        <v>628318530.71795857</v>
      </c>
      <c r="J2" s="1">
        <f>POWER(I2,2)</f>
        <v>3.9478417604357427E+17</v>
      </c>
      <c r="K2" t="s">
        <v>4</v>
      </c>
      <c r="L2" s="4">
        <f>10^(-14/20)</f>
        <v>0.19952623149688795</v>
      </c>
      <c r="M2" s="1"/>
      <c r="N2" s="1"/>
    </row>
    <row r="3" spans="1:14">
      <c r="A3">
        <v>0.2</v>
      </c>
      <c r="B3" s="1">
        <f t="shared" ref="B3:B66" si="2">20*LOG10((SQRT(J3+POWER(2*PI()*$L$3,2)))) - 20*LOG10((SQRT(J3+POWER(2*PI()*$L$4,2)))) - 20*LOG10((SQRT(J3+POWER(2*PI()*$L$5,2)))) + 20*LOG10($L$2*2*PI()*$L$5*$L$4/$L$3)</f>
        <v>-13.923413542755185</v>
      </c>
      <c r="C3" s="1">
        <f t="shared" ref="C3:C66" si="3">20*LOG10((SQRT(J3+POWER(2*PI()*$L$8,2)))) - 20*LOG10((SQRT(J3+POWER(2*PI()*$L$9,2)))) - 20*LOG10((SQRT(J3+POWER(2*PI()*$L$10,2)))) + 20*LOG10($L$7*2*PI()*$L$10*$L$9/$L$8)</f>
        <v>-11.952401246392014</v>
      </c>
      <c r="D3" s="1">
        <f t="shared" si="0"/>
        <v>-9.9708082120694712</v>
      </c>
      <c r="E3" s="1">
        <f t="shared" si="1"/>
        <v>-7.984794294749662</v>
      </c>
      <c r="F3" s="1">
        <f>20*LOG10((SQRT(J3+POWER(2*PI()*$L$23,2)))) - 20*LOG10((SQRT(J3+POWER(2*PI()*$L$24,2)))) - 20*LOG10((SQRT(J3+POWER(2*PI()*$L$25,2)))) + 20*LOG10($L$22*2*PI()*$L$25*$L$24/$L$23)</f>
        <v>-6.0103609108229819</v>
      </c>
      <c r="G3" s="1">
        <f>20*LOG10((SQRT(J3+POWER(2*PI()*$L$28,2)))) - 20*LOG10((SQRT(J3+POWER(2*PI()*$L$29,2)))) - 20*LOG10((SQRT(J3+POWER(2*PI()*$L$30,2)))) + 20*LOG10($L$27*2*PI()*$L$30*$L$29/$L$28)</f>
        <v>-3.9664861071256894</v>
      </c>
      <c r="H3" s="1">
        <f>20*LOG10((SQRT(J3+POWER(2*PI()*$L$33,2)))) - 20*LOG10((SQRT(J3+POWER(2*PI()*$L$34,2)))) - 20*LOG10((SQRT(J3+POWER(2*PI()*$L$35,2)))) + 20*LOG10($L$32*2*PI()*$L$35*$L$34/$L$33)</f>
        <v>-1.9905863466898097</v>
      </c>
      <c r="I3">
        <f>A3*2*PI()*1000000000</f>
        <v>1256637061.4359171</v>
      </c>
      <c r="J3" s="1">
        <f t="shared" ref="J3:J66" si="4">POWER(I3,2)</f>
        <v>1.5791367041742971E+18</v>
      </c>
      <c r="K3" t="s">
        <v>5</v>
      </c>
      <c r="L3" s="4">
        <v>1484000000</v>
      </c>
    </row>
    <row r="4" spans="1:14">
      <c r="A4">
        <v>0.30000000000000004</v>
      </c>
      <c r="B4" s="1">
        <f t="shared" si="2"/>
        <v>-13.82961823699992</v>
      </c>
      <c r="C4" s="1">
        <f t="shared" si="3"/>
        <v>-11.893675555902121</v>
      </c>
      <c r="D4" s="1">
        <f t="shared" si="0"/>
        <v>-9.9346223085136955</v>
      </c>
      <c r="E4" s="1">
        <f t="shared" si="1"/>
        <v>-7.9629814659868146</v>
      </c>
      <c r="F4" s="1">
        <f>20*LOG10((SQRT(J4+POWER(2*PI()*$L$23,2)))) - 20*LOG10((SQRT(J4+POWER(2*PI()*$L$24,2)))) - 20*LOG10((SQRT(J4+POWER(2*PI()*$L$25,2)))) + 20*LOG10($L$22*2*PI()*$L$25*$L$24/$L$23)</f>
        <v>-5.9976068909088838</v>
      </c>
      <c r="G4" s="1">
        <f>20*LOG10((SQRT(J4+POWER(2*PI()*$L$28,2)))) - 20*LOG10((SQRT(J4+POWER(2*PI()*$L$29,2)))) - 20*LOG10((SQRT(J4+POWER(2*PI()*$L$30,2)))) + 20*LOG10($L$27*2*PI()*$L$30*$L$29/$L$28)</f>
        <v>-3.959702038924803</v>
      </c>
      <c r="H4" s="1">
        <f>20*LOG10((SQRT(J4+POWER(2*PI()*$L$33,2)))) - 20*LOG10((SQRT(J4+POWER(2*PI()*$L$34,2)))) - 20*LOG10((SQRT(J4+POWER(2*PI()*$L$35,2)))) + 20*LOG10($L$32*2*PI()*$L$35*$L$34/$L$33)</f>
        <v>-1.9880010071515244</v>
      </c>
      <c r="I4">
        <f>A4*2*PI()*1000000000</f>
        <v>1884955592.1538761</v>
      </c>
      <c r="J4" s="1">
        <f t="shared" si="4"/>
        <v>3.5530575843921695E+18</v>
      </c>
      <c r="K4" t="s">
        <v>6</v>
      </c>
      <c r="L4" s="4">
        <v>15600000000</v>
      </c>
    </row>
    <row r="5" spans="1:14">
      <c r="A5">
        <v>0.4</v>
      </c>
      <c r="B5" s="1">
        <f t="shared" si="2"/>
        <v>-13.701756541541044</v>
      </c>
      <c r="C5" s="1">
        <f t="shared" si="3"/>
        <v>-11.812859795547752</v>
      </c>
      <c r="D5" s="1">
        <f t="shared" si="0"/>
        <v>-9.8845186690804212</v>
      </c>
      <c r="E5" s="1">
        <f t="shared" si="1"/>
        <v>-7.9326602867495808</v>
      </c>
      <c r="F5" s="1">
        <f>20*LOG10((SQRT(J5+POWER(2*PI()*$L$23,2)))) - 20*LOG10((SQRT(J5+POWER(2*PI()*$L$24,2)))) - 20*LOG10((SQRT(J5+POWER(2*PI()*$L$25,2)))) + 20*LOG10($L$22*2*PI()*$L$25*$L$24/$L$23)</f>
        <v>-5.9798341579321175</v>
      </c>
      <c r="G5" s="1">
        <f>20*LOG10((SQRT(J5+POWER(2*PI()*$L$28,2)))) - 20*LOG10((SQRT(J5+POWER(2*PI()*$L$29,2)))) - 20*LOG10((SQRT(J5+POWER(2*PI()*$L$30,2)))) + 20*LOG10($L$27*2*PI()*$L$30*$L$29/$L$28)</f>
        <v>-3.950233237777752</v>
      </c>
      <c r="H5" s="1">
        <f>20*LOG10((SQRT(J5+POWER(2*PI()*$L$33,2)))) - 20*LOG10((SQRT(J5+POWER(2*PI()*$L$34,2)))) - 20*LOG10((SQRT(J5+POWER(2*PI()*$L$35,2)))) + 20*LOG10($L$32*2*PI()*$L$35*$L$34/$L$33)</f>
        <v>-1.9843880702523222</v>
      </c>
      <c r="I5">
        <f>A5*2*PI()*1000000000</f>
        <v>2513274122.8718343</v>
      </c>
      <c r="J5" s="1">
        <f t="shared" si="4"/>
        <v>6.3165468166971884E+18</v>
      </c>
      <c r="K5" t="s">
        <v>7</v>
      </c>
      <c r="L5" s="4">
        <v>14100000000</v>
      </c>
    </row>
    <row r="6" spans="1:14">
      <c r="A6">
        <v>0.5</v>
      </c>
      <c r="B6" s="1">
        <f t="shared" si="2"/>
        <v>-13.542936855681347</v>
      </c>
      <c r="C6" s="1">
        <f t="shared" si="3"/>
        <v>-11.711263864777095</v>
      </c>
      <c r="D6" s="1">
        <f t="shared" si="0"/>
        <v>-9.8210309957490551</v>
      </c>
      <c r="E6" s="1">
        <f t="shared" si="1"/>
        <v>-7.894041907561359</v>
      </c>
      <c r="F6" s="1">
        <f>20*LOG10((SQRT(J6+POWER(2*PI()*$L$23,2)))) - 20*LOG10((SQRT(J6+POWER(2*PI()*$L$24,2)))) - 20*LOG10((SQRT(J6+POWER(2*PI()*$L$25,2)))) + 20*LOG10($L$22*2*PI()*$L$25*$L$24/$L$23)</f>
        <v>-5.957124258284324</v>
      </c>
      <c r="G6" s="1">
        <f>20*LOG10((SQRT(J6+POWER(2*PI()*$L$28,2)))) - 20*LOG10((SQRT(J6+POWER(2*PI()*$L$29,2)))) - 20*LOG10((SQRT(J6+POWER(2*PI()*$L$30,2)))) + 20*LOG10($L$27*2*PI()*$L$30*$L$29/$L$28)</f>
        <v>-3.9381083131119965</v>
      </c>
      <c r="H6" s="1">
        <f>20*LOG10((SQRT(J6+POWER(2*PI()*$L$33,2)))) - 20*LOG10((SQRT(J6+POWER(2*PI()*$L$34,2)))) - 20*LOG10((SQRT(J6+POWER(2*PI()*$L$35,2)))) + 20*LOG10($L$32*2*PI()*$L$35*$L$34/$L$33)</f>
        <v>-1.9797540412058936</v>
      </c>
      <c r="I6">
        <f>A6*2*PI()*1000000000</f>
        <v>3141592653.5897932</v>
      </c>
      <c r="J6" s="1">
        <f t="shared" si="4"/>
        <v>9.8696044010893578E+18</v>
      </c>
      <c r="K6" t="s">
        <v>32</v>
      </c>
      <c r="L6" s="4"/>
    </row>
    <row r="7" spans="1:14">
      <c r="A7">
        <v>0.6</v>
      </c>
      <c r="B7" s="1">
        <f t="shared" si="2"/>
        <v>-13.356729538991999</v>
      </c>
      <c r="C7" s="1">
        <f t="shared" si="3"/>
        <v>-11.590454036802583</v>
      </c>
      <c r="D7" s="1">
        <f t="shared" si="0"/>
        <v>-9.7448145486423527</v>
      </c>
      <c r="E7" s="1">
        <f t="shared" si="1"/>
        <v>-7.8473900472641844</v>
      </c>
      <c r="F7" s="1">
        <f>20*LOG10((SQRT(J7+POWER(2*PI()*$L$23,2)))) - 20*LOG10((SQRT(J7+POWER(2*PI()*$L$24,2)))) - 20*LOG10((SQRT(J7+POWER(2*PI()*$L$25,2)))) + 20*LOG10($L$22*2*PI()*$L$25*$L$24/$L$23)</f>
        <v>-5.9295801533342285</v>
      </c>
      <c r="G7" s="1">
        <f>20*LOG10((SQRT(J7+POWER(2*PI()*$L$28,2)))) - 20*LOG10((SQRT(J7+POWER(2*PI()*$L$29,2)))) - 20*LOG10((SQRT(J7+POWER(2*PI()*$L$30,2)))) + 20*LOG10($L$27*2*PI()*$L$30*$L$29/$L$28)</f>
        <v>-3.9233636468508166</v>
      </c>
      <c r="H7" s="1">
        <f>20*LOG10((SQRT(J7+POWER(2*PI()*$L$33,2)))) - 20*LOG10((SQRT(J7+POWER(2*PI()*$L$34,2)))) - 20*LOG10((SQRT(J7+POWER(2*PI()*$L$35,2)))) + 20*LOG10($L$32*2*PI()*$L$35*$L$34/$L$33)</f>
        <v>-1.9741072366851995</v>
      </c>
      <c r="I7">
        <f>A7*2*PI()*1000000000</f>
        <v>3769911184.3077517</v>
      </c>
      <c r="J7" s="1">
        <f t="shared" si="4"/>
        <v>1.4212230337568674E+19</v>
      </c>
      <c r="K7" t="s">
        <v>4</v>
      </c>
      <c r="L7" s="4">
        <f>10^(-12/20)</f>
        <v>0.25118864315095801</v>
      </c>
    </row>
    <row r="8" spans="1:14">
      <c r="A8">
        <v>0.70000000000000007</v>
      </c>
      <c r="B8" s="1">
        <f t="shared" si="2"/>
        <v>-13.146940849850722</v>
      </c>
      <c r="C8" s="1">
        <f t="shared" si="3"/>
        <v>-11.45218182020929</v>
      </c>
      <c r="D8" s="1">
        <f t="shared" si="0"/>
        <v>-9.6566259004328572</v>
      </c>
      <c r="E8" s="1">
        <f t="shared" si="1"/>
        <v>-7.7930156450256334</v>
      </c>
      <c r="F8" s="1">
        <f>20*LOG10((SQRT(J8+POWER(2*PI()*$L$23,2)))) - 20*LOG10((SQRT(J8+POWER(2*PI()*$L$24,2)))) - 20*LOG10((SQRT(J8+POWER(2*PI()*$L$25,2)))) + 20*LOG10($L$22*2*PI()*$L$25*$L$24/$L$23)</f>
        <v>-5.8973248785346186</v>
      </c>
      <c r="G8" s="1">
        <f>20*LOG10((SQRT(J8+POWER(2*PI()*$L$28,2)))) - 20*LOG10((SQRT(J8+POWER(2*PI()*$L$29,2)))) - 20*LOG10((SQRT(J8+POWER(2*PI()*$L$30,2)))) + 20*LOG10($L$27*2*PI()*$L$30*$L$29/$L$28)</f>
        <v>-3.9060431014479775</v>
      </c>
      <c r="H8" s="1">
        <f>20*LOG10((SQRT(J8+POWER(2*PI()*$L$33,2)))) - 20*LOG10((SQRT(J8+POWER(2*PI()*$L$34,2)))) - 20*LOG10((SQRT(J8+POWER(2*PI()*$L$35,2)))) + 20*LOG10($L$32*2*PI()*$L$35*$L$34/$L$33)</f>
        <v>-1.9674577499868349</v>
      </c>
      <c r="I8">
        <f>A8*2*PI()*1000000000</f>
        <v>4398229715.0257101</v>
      </c>
      <c r="J8" s="1">
        <f t="shared" si="4"/>
        <v>1.9344424626135138E+19</v>
      </c>
      <c r="K8" t="s">
        <v>5</v>
      </c>
      <c r="L8" s="4">
        <v>1874000000</v>
      </c>
      <c r="N8" s="2"/>
    </row>
    <row r="9" spans="1:14">
      <c r="A9">
        <v>0.8</v>
      </c>
      <c r="B9" s="1">
        <f t="shared" si="2"/>
        <v>-12.917410548990631</v>
      </c>
      <c r="C9" s="1">
        <f t="shared" si="3"/>
        <v>-11.298312436808004</v>
      </c>
      <c r="D9" s="1">
        <f t="shared" si="0"/>
        <v>-9.5573010457690941</v>
      </c>
      <c r="E9" s="1">
        <f t="shared" si="1"/>
        <v>-7.7312708049934997</v>
      </c>
      <c r="F9" s="1">
        <f>20*LOG10((SQRT(J9+POWER(2*PI()*$L$23,2)))) - 20*LOG10((SQRT(J9+POWER(2*PI()*$L$24,2)))) - 20*LOG10((SQRT(J9+POWER(2*PI()*$L$25,2)))) + 20*LOG10($L$22*2*PI()*$L$25*$L$24/$L$23)</f>
        <v>-5.8604999804477131</v>
      </c>
      <c r="G9" s="1">
        <f>20*LOG10((SQRT(J9+POWER(2*PI()*$L$28,2)))) - 20*LOG10((SQRT(J9+POWER(2*PI()*$L$29,2)))) - 20*LOG10((SQRT(J9+POWER(2*PI()*$L$30,2)))) + 20*LOG10($L$27*2*PI()*$L$30*$L$29/$L$28)</f>
        <v>-3.8861976729960759</v>
      </c>
      <c r="H9" s="1">
        <f>20*LOG10((SQRT(J9+POWER(2*PI()*$L$33,2)))) - 20*LOG10((SQRT(J9+POWER(2*PI()*$L$34,2)))) - 20*LOG10((SQRT(J9+POWER(2*PI()*$L$35,2)))) + 20*LOG10($L$32*2*PI()*$L$35*$L$34/$L$33)</f>
        <v>-1.9598174090486395</v>
      </c>
      <c r="I9">
        <f>A9*2*PI()*1000000000</f>
        <v>5026548245.7436686</v>
      </c>
      <c r="J9" s="1">
        <f t="shared" si="4"/>
        <v>2.5266187266788753E+19</v>
      </c>
      <c r="K9" t="s">
        <v>6</v>
      </c>
      <c r="L9" s="4">
        <v>15600000000</v>
      </c>
    </row>
    <row r="10" spans="1:14">
      <c r="A10">
        <v>0.9</v>
      </c>
      <c r="B10" s="1">
        <f t="shared" si="2"/>
        <v>-12.671848562124097</v>
      </c>
      <c r="C10" s="1">
        <f t="shared" si="3"/>
        <v>-11.130758032603126</v>
      </c>
      <c r="D10" s="1">
        <f t="shared" si="0"/>
        <v>-9.4477330697030197</v>
      </c>
      <c r="E10" s="1">
        <f t="shared" si="1"/>
        <v>-7.6625422667993917</v>
      </c>
      <c r="F10" s="1">
        <f>20*LOG10((SQRT(J10+POWER(2*PI()*$L$23,2)))) - 20*LOG10((SQRT(J10+POWER(2*PI()*$L$24,2)))) - 20*LOG10((SQRT(J10+POWER(2*PI()*$L$25,2)))) + 20*LOG10($L$22*2*PI()*$L$25*$L$24/$L$23)</f>
        <v>-5.8192637716755939</v>
      </c>
      <c r="G10" s="1">
        <f>20*LOG10((SQRT(J10+POWER(2*PI()*$L$28,2)))) - 20*LOG10((SQRT(J10+POWER(2*PI()*$L$29,2)))) - 20*LOG10((SQRT(J10+POWER(2*PI()*$L$30,2)))) + 20*LOG10($L$27*2*PI()*$L$30*$L$29/$L$28)</f>
        <v>-3.863885094942475</v>
      </c>
      <c r="H10" s="1">
        <f>20*LOG10((SQRT(J10+POWER(2*PI()*$L$33,2)))) - 20*LOG10((SQRT(J10+POWER(2*PI()*$L$34,2)))) - 20*LOG10((SQRT(J10+POWER(2*PI()*$L$35,2)))) + 20*LOG10($L$32*2*PI()*$L$35*$L$34/$L$33)</f>
        <v>-1.9511997276647151</v>
      </c>
      <c r="I10">
        <f>A10*2*PI()*1000000000</f>
        <v>5654866776.461628</v>
      </c>
      <c r="J10" s="1">
        <f t="shared" si="4"/>
        <v>3.1977518259529523E+19</v>
      </c>
      <c r="K10" t="s">
        <v>7</v>
      </c>
      <c r="L10" s="4">
        <v>14100000000</v>
      </c>
    </row>
    <row r="11" spans="1:14">
      <c r="A11">
        <v>1</v>
      </c>
      <c r="B11" s="1">
        <f t="shared" si="2"/>
        <v>-12.413716680801514</v>
      </c>
      <c r="C11" s="1">
        <f t="shared" si="3"/>
        <v>-10.951419319371155</v>
      </c>
      <c r="D11" s="1">
        <f t="shared" si="0"/>
        <v>-9.3288504529026284</v>
      </c>
      <c r="E11" s="1">
        <f t="shared" si="1"/>
        <v>-7.5872446354617011</v>
      </c>
      <c r="F11" s="1">
        <f>20*LOG10((SQRT(J11+POWER(2*PI()*$L$23,2)))) - 20*LOG10((SQRT(J11+POWER(2*PI()*$L$24,2)))) - 20*LOG10((SQRT(J11+POWER(2*PI()*$L$25,2)))) + 20*LOG10($L$22*2*PI()*$L$25*$L$24/$L$23)</f>
        <v>-5.7737894464390536</v>
      </c>
      <c r="G11" s="1">
        <f>20*LOG10((SQRT(J11+POWER(2*PI()*$L$28,2)))) - 20*LOG10((SQRT(J11+POWER(2*PI()*$L$29,2)))) - 20*LOG10((SQRT(J11+POWER(2*PI()*$L$30,2)))) + 20*LOG10($L$27*2*PI()*$L$30*$L$29/$L$28)</f>
        <v>-3.8391693985765585</v>
      </c>
      <c r="H11" s="1">
        <f>20*LOG10((SQRT(J11+POWER(2*PI()*$L$33,2)))) - 20*LOG10((SQRT(J11+POWER(2*PI()*$L$34,2)))) - 20*LOG10((SQRT(J11+POWER(2*PI()*$L$35,2)))) + 20*LOG10($L$32*2*PI()*$L$35*$L$34/$L$33)</f>
        <v>-1.941619850293165</v>
      </c>
      <c r="I11">
        <f>A11*2*PI()*1000000000</f>
        <v>6283185307.1795864</v>
      </c>
      <c r="J11" s="1">
        <f t="shared" si="4"/>
        <v>3.9478417604357431E+19</v>
      </c>
      <c r="K11" t="s">
        <v>28</v>
      </c>
    </row>
    <row r="12" spans="1:14">
      <c r="A12">
        <v>1.1000000000000001</v>
      </c>
      <c r="B12" s="1">
        <f t="shared" si="2"/>
        <v>-12.146153802720846</v>
      </c>
      <c r="C12" s="1">
        <f t="shared" si="3"/>
        <v>-10.76213779583199</v>
      </c>
      <c r="D12" s="1">
        <f t="shared" si="0"/>
        <v>-9.2015968951117202</v>
      </c>
      <c r="E12" s="1">
        <f t="shared" si="1"/>
        <v>-7.5058135916933111</v>
      </c>
      <c r="F12" s="1">
        <f>20*LOG10((SQRT(J12+POWER(2*PI()*$L$23,2)))) - 20*LOG10((SQRT(J12+POWER(2*PI()*$L$24,2)))) - 20*LOG10((SQRT(J12+POWER(2*PI()*$L$25,2)))) + 20*LOG10($L$22*2*PI()*$L$25*$L$24/$L$23)</f>
        <v>-5.724263100608141</v>
      </c>
      <c r="G12" s="1">
        <f>20*LOG10((SQRT(J12+POWER(2*PI()*$L$28,2)))) - 20*LOG10((SQRT(J12+POWER(2*PI()*$L$29,2)))) - 20*LOG10((SQRT(J12+POWER(2*PI()*$L$30,2)))) + 20*LOG10($L$27*2*PI()*$L$30*$L$29/$L$28)</f>
        <v>-3.812120436923891</v>
      </c>
      <c r="H12" s="1">
        <f>20*LOG10((SQRT(J12+POWER(2*PI()*$L$33,2)))) - 20*LOG10((SQRT(J12+POWER(2*PI()*$L$34,2)))) - 20*LOG10((SQRT(J12+POWER(2*PI()*$L$35,2)))) + 20*LOG10($L$32*2*PI()*$L$35*$L$34/$L$33)</f>
        <v>-1.9310944908953331</v>
      </c>
      <c r="I12">
        <f>A12*2*PI()*1000000000</f>
        <v>6911503837.8975458</v>
      </c>
      <c r="J12" s="1">
        <f t="shared" si="4"/>
        <v>4.7768885301272502E+19</v>
      </c>
      <c r="K12" t="s">
        <v>4</v>
      </c>
      <c r="L12" s="4">
        <f>10^(-10/20)</f>
        <v>0.31622776601683794</v>
      </c>
    </row>
    <row r="13" spans="1:14">
      <c r="A13">
        <v>1.2000000000000002</v>
      </c>
      <c r="B13" s="1">
        <f t="shared" si="2"/>
        <v>-11.871938506954166</v>
      </c>
      <c r="C13" s="1">
        <f t="shared" si="3"/>
        <v>-10.564659283399465</v>
      </c>
      <c r="D13" s="1">
        <f t="shared" si="0"/>
        <v>-9.0669133048744754</v>
      </c>
      <c r="E13" s="1">
        <f t="shared" si="1"/>
        <v>-7.4186992806226328</v>
      </c>
      <c r="F13" s="1">
        <f>20*LOG10((SQRT(J13+POWER(2*PI()*$L$23,2)))) - 20*LOG10((SQRT(J13+POWER(2*PI()*$L$24,2)))) - 20*LOG10((SQRT(J13+POWER(2*PI()*$L$25,2)))) + 20*LOG10($L$22*2*PI()*$L$25*$L$24/$L$23)</f>
        <v>-5.6708816994378139</v>
      </c>
      <c r="G13" s="1">
        <f>20*LOG10((SQRT(J13+POWER(2*PI()*$L$28,2)))) - 20*LOG10((SQRT(J13+POWER(2*PI()*$L$29,2)))) - 20*LOG10((SQRT(J13+POWER(2*PI()*$L$30,2)))) + 20*LOG10($L$27*2*PI()*$L$30*$L$29/$L$28)</f>
        <v>-3.7828133789926426</v>
      </c>
      <c r="H13" s="1">
        <f>20*LOG10((SQRT(J13+POWER(2*PI()*$L$33,2)))) - 20*LOG10((SQRT(J13+POWER(2*PI()*$L$34,2)))) - 20*LOG10((SQRT(J13+POWER(2*PI()*$L$35,2)))) + 20*LOG10($L$32*2*PI()*$L$35*$L$34/$L$33)</f>
        <v>-1.9196418662893109</v>
      </c>
      <c r="I13">
        <f>A13*2*PI()*1000000000</f>
        <v>7539822368.6155043</v>
      </c>
      <c r="J13" s="1">
        <f t="shared" si="4"/>
        <v>5.6848921350274712E+19</v>
      </c>
      <c r="K13" t="s">
        <v>5</v>
      </c>
      <c r="L13" s="4">
        <v>2371500000</v>
      </c>
    </row>
    <row r="14" spans="1:14">
      <c r="A14">
        <v>1.3000000000000003</v>
      </c>
      <c r="B14" s="1">
        <f t="shared" si="2"/>
        <v>-11.593480668818955</v>
      </c>
      <c r="C14" s="1">
        <f t="shared" si="3"/>
        <v>-10.360608394236067</v>
      </c>
      <c r="D14" s="1">
        <f t="shared" si="0"/>
        <v>-8.9257223637268623</v>
      </c>
      <c r="E14" s="1">
        <f t="shared" si="1"/>
        <v>-7.3263600464397314</v>
      </c>
      <c r="F14" s="1">
        <f>20*LOG10((SQRT(J14+POWER(2*PI()*$L$23,2)))) - 20*LOG10((SQRT(J14+POWER(2*PI()*$L$24,2)))) - 20*LOG10((SQRT(J14+POWER(2*PI()*$L$25,2)))) + 20*LOG10($L$22*2*PI()*$L$25*$L$24/$L$23)</f>
        <v>-5.6138510342602501</v>
      </c>
      <c r="G14" s="1">
        <f>20*LOG10((SQRT(J14+POWER(2*PI()*$L$28,2)))) - 20*LOG10((SQRT(J14+POWER(2*PI()*$L$29,2)))) - 20*LOG10((SQRT(J14+POWER(2*PI()*$L$30,2)))) + 20*LOG10($L$27*2*PI()*$L$30*$L$29/$L$28)</f>
        <v>-3.7513281814565858</v>
      </c>
      <c r="H14" s="1">
        <f>20*LOG10((SQRT(J14+POWER(2*PI()*$L$33,2)))) - 20*LOG10((SQRT(J14+POWER(2*PI()*$L$34,2)))) - 20*LOG10((SQRT(J14+POWER(2*PI()*$L$35,2)))) + 20*LOG10($L$32*2*PI()*$L$35*$L$34/$L$33)</f>
        <v>-1.9072816245284514</v>
      </c>
      <c r="I14">
        <f>A14*2*PI()*1000000000</f>
        <v>8168140899.3334637</v>
      </c>
      <c r="J14" s="1">
        <f t="shared" si="4"/>
        <v>6.6718525751364084E+19</v>
      </c>
      <c r="K14" t="s">
        <v>6</v>
      </c>
      <c r="L14" s="4">
        <v>15600000000</v>
      </c>
    </row>
    <row r="15" spans="1:14">
      <c r="A15">
        <v>1.4000000000000001</v>
      </c>
      <c r="B15" s="1">
        <f t="shared" si="2"/>
        <v>-11.312833668479868</v>
      </c>
      <c r="C15" s="1">
        <f t="shared" si="3"/>
        <v>-10.151472789590571</v>
      </c>
      <c r="D15" s="1">
        <f t="shared" si="0"/>
        <v>-8.7789158514294456</v>
      </c>
      <c r="E15" s="1">
        <f t="shared" si="1"/>
        <v>-7.229256645637264</v>
      </c>
      <c r="F15" s="1">
        <f>20*LOG10((SQRT(J15+POWER(2*PI()*$L$23,2)))) - 20*LOG10((SQRT(J15+POWER(2*PI()*$L$24,2)))) - 20*LOG10((SQRT(J15+POWER(2*PI()*$L$25,2)))) + 20*LOG10($L$22*2*PI()*$L$25*$L$24/$L$23)</f>
        <v>-5.553383706177641</v>
      </c>
      <c r="G15" s="1">
        <f>20*LOG10((SQRT(J15+POWER(2*PI()*$L$28,2)))) - 20*LOG10((SQRT(J15+POWER(2*PI()*$L$29,2)))) - 20*LOG10((SQRT(J15+POWER(2*PI()*$L$30,2)))) + 20*LOG10($L$27*2*PI()*$L$30*$L$29/$L$28)</f>
        <v>-3.7177490448510184</v>
      </c>
      <c r="H15" s="1">
        <f>20*LOG10((SQRT(J15+POWER(2*PI()*$L$33,2)))) - 20*LOG10((SQRT(J15+POWER(2*PI()*$L$34,2)))) - 20*LOG10((SQRT(J15+POWER(2*PI()*$L$35,2)))) + 20*LOG10($L$32*2*PI()*$L$35*$L$34/$L$33)</f>
        <v>-1.8940347688480585</v>
      </c>
      <c r="I15">
        <f>A15*2*PI()*1000000000</f>
        <v>8796459430.0514202</v>
      </c>
      <c r="J15" s="1">
        <f t="shared" si="4"/>
        <v>7.7377698504540553E+19</v>
      </c>
      <c r="K15" t="s">
        <v>7</v>
      </c>
      <c r="L15" s="4">
        <v>14100000000</v>
      </c>
    </row>
    <row r="16" spans="1:14">
      <c r="A16">
        <v>1.5000000000000002</v>
      </c>
      <c r="B16" s="1">
        <f t="shared" si="2"/>
        <v>-11.031719753415558</v>
      </c>
      <c r="C16" s="1">
        <f t="shared" si="3"/>
        <v>-9.9385956671804934</v>
      </c>
      <c r="D16" s="1">
        <f t="shared" si="0"/>
        <v>-8.6273447317555281</v>
      </c>
      <c r="E16" s="1">
        <f t="shared" si="1"/>
        <v>-7.1278470352443719</v>
      </c>
      <c r="F16" s="1">
        <f>20*LOG10((SQRT(J16+POWER(2*PI()*$L$23,2)))) - 20*LOG10((SQRT(J16+POWER(2*PI()*$L$24,2)))) - 20*LOG10((SQRT(J16+POWER(2*PI()*$L$25,2)))) + 20*LOG10($L$22*2*PI()*$L$25*$L$24/$L$23)</f>
        <v>-5.4896971706330362</v>
      </c>
      <c r="G16" s="1">
        <f>20*LOG10((SQRT(J16+POWER(2*PI()*$L$28,2)))) - 20*LOG10((SQRT(J16+POWER(2*PI()*$L$29,2)))) - 20*LOG10((SQRT(J16+POWER(2*PI()*$L$30,2)))) + 20*LOG10($L$27*2*PI()*$L$30*$L$29/$L$28)</f>
        <v>-3.6821638611904746</v>
      </c>
      <c r="H16" s="1">
        <f>20*LOG10((SQRT(J16+POWER(2*PI()*$L$33,2)))) - 20*LOG10((SQRT(J16+POWER(2*PI()*$L$34,2)))) - 20*LOG10((SQRT(J16+POWER(2*PI()*$L$35,2)))) + 20*LOG10($L$32*2*PI()*$L$35*$L$34/$L$33)</f>
        <v>-1.879923577740044</v>
      </c>
      <c r="I16">
        <f>A16*2*PI()*1000000000</f>
        <v>9424777960.7693806</v>
      </c>
      <c r="J16" s="1">
        <f t="shared" si="4"/>
        <v>8.8826439609804243E+19</v>
      </c>
      <c r="K16" t="s">
        <v>15</v>
      </c>
      <c r="L16" s="4"/>
    </row>
    <row r="17" spans="1:12">
      <c r="A17">
        <v>1.6</v>
      </c>
      <c r="B17" s="1">
        <f t="shared" si="2"/>
        <v>-10.751562624423173</v>
      </c>
      <c r="C17" s="1">
        <f t="shared" si="3"/>
        <v>-9.723174775000814</v>
      </c>
      <c r="D17" s="1">
        <f t="shared" si="0"/>
        <v>-8.4718118541219098</v>
      </c>
      <c r="E17" s="1">
        <f t="shared" si="1"/>
        <v>-7.0225817973008304</v>
      </c>
      <c r="F17" s="1">
        <f>20*LOG10((SQRT(J17+POWER(2*PI()*$L$23,2)))) - 20*LOG10((SQRT(J17+POWER(2*PI()*$L$24,2)))) - 20*LOG10((SQRT(J17+POWER(2*PI()*$L$25,2)))) + 20*LOG10($L$22*2*PI()*$L$25*$L$24/$L$23)</f>
        <v>-5.4230118719159179</v>
      </c>
      <c r="G17" s="1">
        <f>20*LOG10((SQRT(J17+POWER(2*PI()*$L$28,2)))) - 20*LOG10((SQRT(J17+POWER(2*PI()*$L$29,2)))) - 20*LOG10((SQRT(J17+POWER(2*PI()*$L$30,2)))) + 20*LOG10($L$27*2*PI()*$L$30*$L$29/$L$28)</f>
        <v>-3.6446636596285771</v>
      </c>
      <c r="H17" s="1">
        <f>20*LOG10((SQRT(J17+POWER(2*PI()*$L$33,2)))) - 20*LOG10((SQRT(J17+POWER(2*PI()*$L$34,2)))) - 20*LOG10((SQRT(J17+POWER(2*PI()*$L$35,2)))) + 20*LOG10($L$32*2*PI()*$L$35*$L$34/$L$33)</f>
        <v>-1.864971521730979</v>
      </c>
      <c r="I17">
        <f>A17*2*PI()*1000000000</f>
        <v>10053096491.487337</v>
      </c>
      <c r="J17" s="1">
        <f t="shared" si="4"/>
        <v>1.0106474906715501E+20</v>
      </c>
      <c r="K17" t="s">
        <v>4</v>
      </c>
      <c r="L17" s="4">
        <v>0.39800000000000002</v>
      </c>
    </row>
    <row r="18" spans="1:12">
      <c r="A18">
        <v>1.7000000000000002</v>
      </c>
      <c r="B18" s="1">
        <f t="shared" si="2"/>
        <v>-10.473522886864771</v>
      </c>
      <c r="C18" s="1">
        <f t="shared" si="3"/>
        <v>-9.5062663056649512</v>
      </c>
      <c r="D18" s="1">
        <f t="shared" si="0"/>
        <v>-8.3130670263204536</v>
      </c>
      <c r="E18" s="1">
        <f t="shared" si="1"/>
        <v>-6.9139002287064386</v>
      </c>
      <c r="F18" s="1">
        <f>20*LOG10((SQRT(J18+POWER(2*PI()*$L$23,2)))) - 20*LOG10((SQRT(J18+POWER(2*PI()*$L$24,2)))) - 20*LOG10((SQRT(J18+POWER(2*PI()*$L$25,2)))) + 20*LOG10($L$22*2*PI()*$L$25*$L$24/$L$23)</f>
        <v>-5.3535494914519006</v>
      </c>
      <c r="G18" s="1">
        <f>20*LOG10((SQRT(J18+POWER(2*PI()*$L$28,2)))) - 20*LOG10((SQRT(J18+POWER(2*PI()*$L$29,2)))) - 20*LOG10((SQRT(J18+POWER(2*PI()*$L$30,2)))) + 20*LOG10($L$27*2*PI()*$L$30*$L$29/$L$28)</f>
        <v>-3.6053420563704321</v>
      </c>
      <c r="H18" s="1">
        <f>20*LOG10((SQRT(J18+POWER(2*PI()*$L$33,2)))) - 20*LOG10((SQRT(J18+POWER(2*PI()*$L$34,2)))) - 20*LOG10((SQRT(J18+POWER(2*PI()*$L$35,2)))) + 20*LOG10($L$32*2*PI()*$L$35*$L$34/$L$33)</f>
        <v>-1.8492031774450197</v>
      </c>
      <c r="I18">
        <f>A18*2*PI()*1000000000</f>
        <v>10681415022.205297</v>
      </c>
      <c r="J18" s="1">
        <f t="shared" si="4"/>
        <v>1.14092626876593E+20</v>
      </c>
      <c r="K18" t="s">
        <v>5</v>
      </c>
      <c r="L18" s="4">
        <v>3010000000</v>
      </c>
    </row>
    <row r="19" spans="1:12">
      <c r="A19">
        <v>1.8000000000000003</v>
      </c>
      <c r="B19" s="1">
        <f t="shared" si="2"/>
        <v>-10.198533400650916</v>
      </c>
      <c r="C19" s="1">
        <f t="shared" si="3"/>
        <v>-9.2887922036514396</v>
      </c>
      <c r="D19" s="1">
        <f t="shared" si="0"/>
        <v>-8.1518041541791888</v>
      </c>
      <c r="E19" s="1">
        <f t="shared" si="1"/>
        <v>-6.80222709784519</v>
      </c>
      <c r="F19" s="1">
        <f>20*LOG10((SQRT(J19+POWER(2*PI()*$L$23,2)))) - 20*LOG10((SQRT(J19+POWER(2*PI()*$L$24,2)))) - 20*LOG10((SQRT(J19+POWER(2*PI()*$L$25,2)))) + 20*LOG10($L$22*2*PI()*$L$25*$L$24/$L$23)</f>
        <v>-5.2815313284030196</v>
      </c>
      <c r="G19" s="1">
        <f>20*LOG10((SQRT(J19+POWER(2*PI()*$L$28,2)))) - 20*LOG10((SQRT(J19+POWER(2*PI()*$L$29,2)))) - 20*LOG10((SQRT(J19+POWER(2*PI()*$L$30,2)))) + 20*LOG10($L$27*2*PI()*$L$30*$L$29/$L$28)</f>
        <v>-3.5642947145493338</v>
      </c>
      <c r="H19" s="1">
        <f>20*LOG10((SQRT(J19+POWER(2*PI()*$L$33,2)))) - 20*LOG10((SQRT(J19+POWER(2*PI()*$L$34,2)))) - 20*LOG10((SQRT(J19+POWER(2*PI()*$L$35,2)))) + 20*LOG10($L$32*2*PI()*$L$35*$L$34/$L$33)</f>
        <v>-1.8326441395342385</v>
      </c>
      <c r="I19">
        <f>A19*2*PI()*1000000000</f>
        <v>11309733552.923258</v>
      </c>
      <c r="J19" s="1">
        <f t="shared" si="4"/>
        <v>1.2791007303811814E+20</v>
      </c>
      <c r="K19" t="s">
        <v>6</v>
      </c>
      <c r="L19" s="4">
        <v>15600000000</v>
      </c>
    </row>
    <row r="20" spans="1:12">
      <c r="A20">
        <v>1.9000000000000001</v>
      </c>
      <c r="B20" s="1">
        <f t="shared" si="2"/>
        <v>-9.927332676401079</v>
      </c>
      <c r="C20" s="1">
        <f t="shared" si="3"/>
        <v>-9.0715496550355965</v>
      </c>
      <c r="D20" s="1">
        <f t="shared" si="0"/>
        <v>-7.988660118585841</v>
      </c>
      <c r="E20" s="1">
        <f t="shared" si="1"/>
        <v>-6.6879700467264911</v>
      </c>
      <c r="F20" s="1">
        <f>20*LOG10((SQRT(J20+POWER(2*PI()*$L$23,2)))) - 20*LOG10((SQRT(J20+POWER(2*PI()*$L$24,2)))) - 20*LOG10((SQRT(J20+POWER(2*PI()*$L$25,2)))) + 20*LOG10($L$22*2*PI()*$L$25*$L$24/$L$23)</f>
        <v>-5.2071768258879274</v>
      </c>
      <c r="G20" s="1">
        <f>20*LOG10((SQRT(J20+POWER(2*PI()*$L$28,2)))) - 20*LOG10((SQRT(J20+POWER(2*PI()*$L$29,2)))) - 20*LOG10((SQRT(J20+POWER(2*PI()*$L$30,2)))) + 20*LOG10($L$27*2*PI()*$L$30*$L$29/$L$28)</f>
        <v>-3.521618819205429</v>
      </c>
      <c r="H20" s="1">
        <f>20*LOG10((SQRT(J20+POWER(2*PI()*$L$33,2)))) - 20*LOG10((SQRT(J20+POWER(2*PI()*$L$34,2)))) - 20*LOG10((SQRT(J20+POWER(2*PI()*$L$35,2)))) + 20*LOG10($L$32*2*PI()*$L$35*$L$34/$L$33)</f>
        <v>-1.8153209310538898</v>
      </c>
      <c r="I20">
        <f>A20*2*PI()*1000000000</f>
        <v>11938052083.641214</v>
      </c>
      <c r="J20" s="1">
        <f t="shared" si="4"/>
        <v>1.4251708755173034E+20</v>
      </c>
      <c r="K20" t="s">
        <v>7</v>
      </c>
      <c r="L20" s="4">
        <v>14100000000</v>
      </c>
    </row>
    <row r="21" spans="1:12">
      <c r="A21">
        <v>2</v>
      </c>
      <c r="B21" s="1">
        <f t="shared" si="2"/>
        <v>-9.6604952924528504</v>
      </c>
      <c r="C21" s="1">
        <f t="shared" si="3"/>
        <v>-8.8552217803704707</v>
      </c>
      <c r="D21" s="1">
        <f t="shared" si="0"/>
        <v>-7.8242150611563943</v>
      </c>
      <c r="E21" s="1">
        <f t="shared" si="1"/>
        <v>-6.5715176000227018</v>
      </c>
      <c r="F21" s="1">
        <f>20*LOG10((SQRT(J21+POWER(2*PI()*$L$23,2)))) - 20*LOG10((SQRT(J21+POWER(2*PI()*$L$24,2)))) - 20*LOG10((SQRT(J21+POWER(2*PI()*$L$25,2)))) + 20*LOG10($L$22*2*PI()*$L$25*$L$24/$L$23)</f>
        <v>-5.1307022512126252</v>
      </c>
      <c r="G21" s="1">
        <f>20*LOG10((SQRT(J21+POWER(2*PI()*$L$28,2)))) - 20*LOG10((SQRT(J21+POWER(2*PI()*$L$29,2)))) - 20*LOG10((SQRT(J21+POWER(2*PI()*$L$30,2)))) + 20*LOG10($L$27*2*PI()*$L$30*$L$29/$L$28)</f>
        <v>-3.4774125718793982</v>
      </c>
      <c r="H21" s="1">
        <f>20*LOG10((SQRT(J21+POWER(2*PI()*$L$33,2)))) - 20*LOG10((SQRT(J21+POWER(2*PI()*$L$34,2)))) - 20*LOG10((SQRT(J21+POWER(2*PI()*$L$35,2)))) + 20*LOG10($L$32*2*PI()*$L$35*$L$34/$L$33)</f>
        <v>-1.7972609128481736</v>
      </c>
      <c r="I21">
        <f>A21*2*PI()*1000000000</f>
        <v>12566370614.359173</v>
      </c>
      <c r="J21" s="1">
        <f t="shared" si="4"/>
        <v>1.5791367041742973E+20</v>
      </c>
      <c r="K21" t="s">
        <v>3</v>
      </c>
      <c r="L21" s="4"/>
    </row>
    <row r="22" spans="1:12">
      <c r="A22">
        <v>2.1</v>
      </c>
      <c r="B22" s="1">
        <f t="shared" si="2"/>
        <v>-9.3984588836398189</v>
      </c>
      <c r="C22" s="1">
        <f t="shared" si="3"/>
        <v>-8.6403887877313821</v>
      </c>
      <c r="D22" s="1">
        <f t="shared" si="0"/>
        <v>-7.6589937691758223</v>
      </c>
      <c r="E22" s="1">
        <f t="shared" si="1"/>
        <v>-6.4532377300957364</v>
      </c>
      <c r="F22" s="1">
        <f>20*LOG10((SQRT(J22+POWER(2*PI()*$L$23,2)))) - 20*LOG10((SQRT(J22+POWER(2*PI()*$L$24,2)))) - 20*LOG10((SQRT(J22+POWER(2*PI()*$L$25,2)))) + 20*LOG10($L$22*2*PI()*$L$25*$L$24/$L$23)</f>
        <v>-5.0523195340197731</v>
      </c>
      <c r="G22" s="1">
        <f>20*LOG10((SQRT(J22+POWER(2*PI()*$L$28,2)))) - 20*LOG10((SQRT(J22+POWER(2*PI()*$L$29,2)))) - 20*LOG10((SQRT(J22+POWER(2*PI()*$L$30,2)))) + 20*LOG10($L$27*2*PI()*$L$30*$L$29/$L$28)</f>
        <v>-3.4317747086800239</v>
      </c>
      <c r="H22" s="1">
        <f>20*LOG10((SQRT(J22+POWER(2*PI()*$L$33,2)))) - 20*LOG10((SQRT(J22+POWER(2*PI()*$L$34,2)))) - 20*LOG10((SQRT(J22+POWER(2*PI()*$L$35,2)))) + 20*LOG10($L$32*2*PI()*$L$35*$L$34/$L$33)</f>
        <v>-1.7784921924952357</v>
      </c>
      <c r="I22">
        <f>A22*2*PI()*1000000000</f>
        <v>13194689145.077131</v>
      </c>
      <c r="J22" s="1">
        <f t="shared" si="4"/>
        <v>1.7409982163521628E+20</v>
      </c>
      <c r="K22" t="s">
        <v>4</v>
      </c>
      <c r="L22" s="4">
        <v>0.5</v>
      </c>
    </row>
    <row r="23" spans="1:12">
      <c r="A23">
        <v>2.2000000000000002</v>
      </c>
      <c r="B23" s="1">
        <f t="shared" si="2"/>
        <v>-9.1415476296248528</v>
      </c>
      <c r="C23" s="1">
        <f t="shared" si="3"/>
        <v>-8.427539049169269</v>
      </c>
      <c r="D23" s="1">
        <f t="shared" si="0"/>
        <v>-7.4934678814087761</v>
      </c>
      <c r="E23" s="1">
        <f t="shared" si="1"/>
        <v>-6.3334769194176204</v>
      </c>
      <c r="F23" s="1">
        <f>20*LOG10((SQRT(J23+POWER(2*PI()*$L$23,2)))) - 20*LOG10((SQRT(J23+POWER(2*PI()*$L$24,2)))) - 20*LOG10((SQRT(J23+POWER(2*PI()*$L$25,2)))) + 20*LOG10($L$22*2*PI()*$L$25*$L$24/$L$23)</f>
        <v>-4.9722352623214192</v>
      </c>
      <c r="G23" s="1">
        <f>20*LOG10((SQRT(J23+POWER(2*PI()*$L$28,2)))) - 20*LOG10((SQRT(J23+POWER(2*PI()*$L$29,2)))) - 20*LOG10((SQRT(J23+POWER(2*PI()*$L$30,2)))) + 20*LOG10($L$27*2*PI()*$L$30*$L$29/$L$28)</f>
        <v>-3.3848040450178303</v>
      </c>
      <c r="H23" s="1">
        <f>20*LOG10((SQRT(J23+POWER(2*PI()*$L$33,2)))) - 20*LOG10((SQRT(J23+POWER(2*PI()*$L$34,2)))) - 20*LOG10((SQRT(J23+POWER(2*PI()*$L$35,2)))) + 20*LOG10($L$32*2*PI()*$L$35*$L$34/$L$33)</f>
        <v>-1.759043533340872</v>
      </c>
      <c r="I23">
        <f>A23*2*PI()*1000000000</f>
        <v>13823007675.795092</v>
      </c>
      <c r="J23" s="1">
        <f t="shared" si="4"/>
        <v>1.9107554120509001E+20</v>
      </c>
      <c r="K23" t="s">
        <v>5</v>
      </c>
      <c r="L23" s="4">
        <v>3830000000</v>
      </c>
    </row>
    <row r="24" spans="1:12">
      <c r="A24">
        <v>2.3000000000000003</v>
      </c>
      <c r="B24" s="1">
        <f t="shared" si="2"/>
        <v>-8.88999239953597</v>
      </c>
      <c r="C24" s="1">
        <f t="shared" si="3"/>
        <v>-8.2170797339787498</v>
      </c>
      <c r="D24" s="1">
        <f t="shared" si="0"/>
        <v>-7.3280586733639836</v>
      </c>
      <c r="E24" s="1">
        <f t="shared" si="1"/>
        <v>-6.2125596580308979</v>
      </c>
      <c r="F24" s="1">
        <f>20*LOG10((SQRT(J24+POWER(2*PI()*$L$23,2)))) - 20*LOG10((SQRT(J24+POWER(2*PI()*$L$24,2)))) - 20*LOG10((SQRT(J24+POWER(2*PI()*$L$25,2)))) + 20*LOG10($L$22*2*PI()*$L$25*$L$24/$L$23)</f>
        <v>-4.8906498330264583</v>
      </c>
      <c r="G24" s="1">
        <f>20*LOG10((SQRT(J24+POWER(2*PI()*$L$28,2)))) - 20*LOG10((SQRT(J24+POWER(2*PI()*$L$29,2)))) - 20*LOG10((SQRT(J24+POWER(2*PI()*$L$30,2)))) + 20*LOG10($L$27*2*PI()*$L$30*$L$29/$L$28)</f>
        <v>-3.3365990495376536</v>
      </c>
      <c r="H24" s="1">
        <f>20*LOG10((SQRT(J24+POWER(2*PI()*$L$33,2)))) - 20*LOG10((SQRT(J24+POWER(2*PI()*$L$34,2)))) - 20*LOG10((SQRT(J24+POWER(2*PI()*$L$35,2)))) + 20*LOG10($L$32*2*PI()*$L$35*$L$34/$L$33)</f>
        <v>-1.7389442641218125</v>
      </c>
      <c r="I24">
        <f>A24*2*PI()*1000000000</f>
        <v>14451326206.51305</v>
      </c>
      <c r="J24" s="1">
        <f t="shared" si="4"/>
        <v>2.0884082912705085E+20</v>
      </c>
      <c r="K24" t="s">
        <v>6</v>
      </c>
      <c r="L24" s="4">
        <v>15600000000</v>
      </c>
    </row>
    <row r="25" spans="1:12">
      <c r="A25">
        <v>2.4000000000000004</v>
      </c>
      <c r="B25" s="1">
        <f t="shared" si="2"/>
        <v>-8.6439478347984391</v>
      </c>
      <c r="C25" s="1">
        <f t="shared" si="3"/>
        <v>-8.0093467663526212</v>
      </c>
      <c r="D25" s="1">
        <f t="shared" si="0"/>
        <v>-7.163140219364692</v>
      </c>
      <c r="E25" s="1">
        <f t="shared" si="1"/>
        <v>-6.090788313134567</v>
      </c>
      <c r="F25" s="1">
        <f>20*LOG10((SQRT(J25+POWER(2*PI()*$L$23,2)))) - 20*LOG10((SQRT(J25+POWER(2*PI()*$L$24,2)))) - 20*LOG10((SQRT(J25+POWER(2*PI()*$L$25,2)))) + 20*LOG10($L$22*2*PI()*$L$25*$L$24/$L$23)</f>
        <v>-4.8077567508323398</v>
      </c>
      <c r="G25" s="1">
        <f>20*LOG10((SQRT(J25+POWER(2*PI()*$L$28,2)))) - 20*LOG10((SQRT(J25+POWER(2*PI()*$L$29,2)))) - 20*LOG10((SQRT(J25+POWER(2*PI()*$L$30,2)))) + 20*LOG10($L$27*2*PI()*$L$30*$L$29/$L$28)</f>
        <v>-3.2872574491420323</v>
      </c>
      <c r="H25" s="1">
        <f>20*LOG10((SQRT(J25+POWER(2*PI()*$L$33,2)))) - 20*LOG10((SQRT(J25+POWER(2*PI()*$L$34,2)))) - 20*LOG10((SQRT(J25+POWER(2*PI()*$L$35,2)))) + 20*LOG10($L$32*2*PI()*$L$35*$L$34/$L$33)</f>
        <v>-1.7182241896531991</v>
      </c>
      <c r="I25">
        <f>A25*2*PI()*1000000000</f>
        <v>15079644737.231009</v>
      </c>
      <c r="J25" s="1">
        <f t="shared" si="4"/>
        <v>2.2739568540109885E+20</v>
      </c>
      <c r="K25" t="s">
        <v>7</v>
      </c>
      <c r="L25" s="4">
        <v>14100000000</v>
      </c>
    </row>
    <row r="26" spans="1:12">
      <c r="A26">
        <v>2.5000000000000004</v>
      </c>
      <c r="B26" s="1">
        <f t="shared" si="2"/>
        <v>-8.4035067079315695</v>
      </c>
      <c r="C26" s="1">
        <f t="shared" si="3"/>
        <v>-7.8046139766214537</v>
      </c>
      <c r="D26" s="1">
        <f t="shared" si="0"/>
        <v>-6.99904276637929</v>
      </c>
      <c r="E26" s="1">
        <f t="shared" si="1"/>
        <v>-5.9684433097805538</v>
      </c>
      <c r="F26" s="1">
        <f>20*LOG10((SQRT(J26+POWER(2*PI()*$L$23,2)))) - 20*LOG10((SQRT(J26+POWER(2*PI()*$L$24,2)))) - 20*LOG10((SQRT(J26+POWER(2*PI()*$L$25,2)))) + 20*LOG10($L$22*2*PI()*$L$25*$L$24/$L$23)</f>
        <v>-4.7237420672100825</v>
      </c>
      <c r="G26" s="1">
        <f>20*LOG10((SQRT(J26+POWER(2*PI()*$L$28,2)))) - 20*LOG10((SQRT(J26+POWER(2*PI()*$L$29,2)))) - 20*LOG10((SQRT(J26+POWER(2*PI()*$L$30,2)))) + 20*LOG10($L$27*2*PI()*$L$30*$L$29/$L$28)</f>
        <v>-3.2368758663947119</v>
      </c>
      <c r="H26" s="1">
        <f>20*LOG10((SQRT(J26+POWER(2*PI()*$L$33,2)))) - 20*LOG10((SQRT(J26+POWER(2*PI()*$L$34,2)))) - 20*LOG10((SQRT(J26+POWER(2*PI()*$L$35,2)))) + 20*LOG10($L$32*2*PI()*$L$35*$L$34/$L$33)</f>
        <v>-1.696913503020312</v>
      </c>
      <c r="I26">
        <f>A26*2*PI()*1000000000</f>
        <v>15707963267.948969</v>
      </c>
      <c r="J26" s="1">
        <f t="shared" si="4"/>
        <v>2.4674011002723405E+20</v>
      </c>
      <c r="K26" t="s">
        <v>9</v>
      </c>
      <c r="L26" s="4"/>
    </row>
    <row r="27" spans="1:12">
      <c r="A27">
        <v>2.6</v>
      </c>
      <c r="B27" s="1">
        <f t="shared" si="2"/>
        <v>-8.1687119071257825</v>
      </c>
      <c r="C27" s="1">
        <f t="shared" si="3"/>
        <v>-7.6031013893289696</v>
      </c>
      <c r="D27" s="1">
        <f t="shared" si="0"/>
        <v>-6.8360561891299483</v>
      </c>
      <c r="E27" s="1">
        <f t="shared" si="1"/>
        <v>-5.8457835653410086</v>
      </c>
      <c r="F27" s="1">
        <f>20*LOG10((SQRT(J27+POWER(2*PI()*$L$23,2)))) - 20*LOG10((SQRT(J27+POWER(2*PI()*$L$24,2)))) - 20*LOG10((SQRT(J27+POWER(2*PI()*$L$25,2)))) + 20*LOG10($L$22*2*PI()*$L$25*$L$24/$L$23)</f>
        <v>-4.6387839496383663</v>
      </c>
      <c r="G27" s="1">
        <f>20*LOG10((SQRT(J27+POWER(2*PI()*$L$28,2)))) - 20*LOG10((SQRT(J27+POWER(2*PI()*$L$29,2)))) - 20*LOG10((SQRT(J27+POWER(2*PI()*$L$30,2)))) + 20*LOG10($L$27*2*PI()*$L$30*$L$29/$L$28)</f>
        <v>-3.1855494900293877</v>
      </c>
      <c r="H27" s="1">
        <f>20*LOG10((SQRT(J27+POWER(2*PI()*$L$33,2)))) - 20*LOG10((SQRT(J27+POWER(2*PI()*$L$34,2)))) - 20*LOG10((SQRT(J27+POWER(2*PI()*$L$35,2)))) + 20*LOG10($L$32*2*PI()*$L$35*$L$34/$L$33)</f>
        <v>-1.675042699681967</v>
      </c>
      <c r="I27">
        <f>A27*2*PI()*1000000000</f>
        <v>16336281798.666924</v>
      </c>
      <c r="J27" s="1">
        <f t="shared" si="4"/>
        <v>2.668741030054562E+20</v>
      </c>
      <c r="K27" t="s">
        <v>4</v>
      </c>
      <c r="L27" s="4">
        <v>0.63300000000000001</v>
      </c>
    </row>
    <row r="28" spans="1:12">
      <c r="A28">
        <v>2.7</v>
      </c>
      <c r="B28" s="1">
        <f t="shared" si="2"/>
        <v>-7.9395663825031306</v>
      </c>
      <c r="C28" s="1">
        <f t="shared" si="3"/>
        <v>-7.4049826431638621</v>
      </c>
      <c r="D28" s="1">
        <f t="shared" si="0"/>
        <v>-6.6744334265042085</v>
      </c>
      <c r="E28" s="1">
        <f t="shared" si="1"/>
        <v>-5.7230471252536574</v>
      </c>
      <c r="F28" s="1">
        <f>20*LOG10((SQRT(J28+POWER(2*PI()*$L$23,2)))) - 20*LOG10((SQRT(J28+POWER(2*PI()*$L$24,2)))) - 20*LOG10((SQRT(J28+POWER(2*PI()*$L$25,2)))) + 20*LOG10($L$22*2*PI()*$L$25*$L$24/$L$23)</f>
        <v>-4.5530523701794436</v>
      </c>
      <c r="G28" s="1">
        <f>20*LOG10((SQRT(J28+POWER(2*PI()*$L$28,2)))) - 20*LOG10((SQRT(J28+POWER(2*PI()*$L$29,2)))) - 20*LOG10((SQRT(J28+POWER(2*PI()*$L$30,2)))) + 20*LOG10($L$27*2*PI()*$L$30*$L$29/$L$28)</f>
        <v>-3.1333717787778426</v>
      </c>
      <c r="H28" s="1">
        <f>20*LOG10((SQRT(J28+POWER(2*PI()*$L$33,2)))) - 20*LOG10((SQRT(J28+POWER(2*PI()*$L$34,2)))) - 20*LOG10((SQRT(J28+POWER(2*PI()*$L$35,2)))) + 20*LOG10($L$32*2*PI()*$L$35*$L$34/$L$33)</f>
        <v>-1.6526424938544437</v>
      </c>
      <c r="I28">
        <f>A28*2*PI()*1000000000</f>
        <v>16964600329.384882</v>
      </c>
      <c r="J28" s="1">
        <f t="shared" si="4"/>
        <v>2.8779766433576564E+20</v>
      </c>
      <c r="K28" t="s">
        <v>5</v>
      </c>
      <c r="L28" s="4">
        <v>4970000000</v>
      </c>
    </row>
    <row r="29" spans="1:12">
      <c r="A29">
        <v>2.8000000000000003</v>
      </c>
      <c r="B29" s="1">
        <f t="shared" si="2"/>
        <v>-7.7160413621331543</v>
      </c>
      <c r="C29" s="1">
        <f t="shared" si="3"/>
        <v>-7.2103915722233012</v>
      </c>
      <c r="D29" s="1">
        <f t="shared" si="0"/>
        <v>-6.5143938253566773</v>
      </c>
      <c r="E29" s="1">
        <f t="shared" si="1"/>
        <v>-5.6004519530760888</v>
      </c>
      <c r="F29" s="1">
        <f>20*LOG10((SQRT(J29+POWER(2*PI()*$L$23,2)))) - 20*LOG10((SQRT(J29+POWER(2*PI()*$L$24,2)))) - 20*LOG10((SQRT(J29+POWER(2*PI()*$L$25,2)))) + 20*LOG10($L$22*2*PI()*$L$25*$L$24/$L$23)</f>
        <v>-4.4667089018879267</v>
      </c>
      <c r="G29" s="1">
        <f>20*LOG10((SQRT(J29+POWER(2*PI()*$L$28,2)))) - 20*LOG10((SQRT(J29+POWER(2*PI()*$L$29,2)))) - 20*LOG10((SQRT(J29+POWER(2*PI()*$L$30,2)))) + 20*LOG10($L$27*2*PI()*$L$30*$L$29/$L$28)</f>
        <v>-3.0804341982779988</v>
      </c>
      <c r="H29" s="1">
        <f>20*LOG10((SQRT(J29+POWER(2*PI()*$L$33,2)))) - 20*LOG10((SQRT(J29+POWER(2*PI()*$L$34,2)))) - 20*LOG10((SQRT(J29+POWER(2*PI()*$L$35,2)))) + 20*LOG10($L$32*2*PI()*$L$35*$L$34/$L$33)</f>
        <v>-1.6297437375094148</v>
      </c>
      <c r="I29">
        <f>A29*2*PI()*1000000000</f>
        <v>17592918860.10284</v>
      </c>
      <c r="J29" s="1">
        <f t="shared" si="4"/>
        <v>3.0951079401816221E+20</v>
      </c>
      <c r="K29" t="s">
        <v>6</v>
      </c>
      <c r="L29" s="4">
        <v>15600000000</v>
      </c>
    </row>
    <row r="30" spans="1:12">
      <c r="A30">
        <v>2.9000000000000004</v>
      </c>
      <c r="B30" s="1">
        <f t="shared" si="2"/>
        <v>-7.4980831118785431</v>
      </c>
      <c r="C30" s="1">
        <f t="shared" si="3"/>
        <v>-7.0194279995088493</v>
      </c>
      <c r="D30" s="1">
        <f t="shared" si="0"/>
        <v>-6.3561263394284424</v>
      </c>
      <c r="E30" s="1">
        <f t="shared" si="1"/>
        <v>-5.4781968336685054</v>
      </c>
      <c r="F30" s="1">
        <f>20*LOG10((SQRT(J30+POWER(2*PI()*$L$23,2)))) - 20*LOG10((SQRT(J30+POWER(2*PI()*$L$24,2)))) - 20*LOG10((SQRT(J30+POWER(2*PI()*$L$25,2)))) + 20*LOG10($L$22*2*PI()*$L$25*$L$24/$L$23)</f>
        <v>-4.3799066113199672</v>
      </c>
      <c r="G30" s="1">
        <f>20*LOG10((SQRT(J30+POWER(2*PI()*$L$28,2)))) - 20*LOG10((SQRT(J30+POWER(2*PI()*$L$29,2)))) - 20*LOG10((SQRT(J30+POWER(2*PI()*$L$30,2)))) + 20*LOG10($L$27*2*PI()*$L$30*$L$29/$L$28)</f>
        <v>-3.0268259904224237</v>
      </c>
      <c r="H30" s="1">
        <f>20*LOG10((SQRT(J30+POWER(2*PI()*$L$33,2)))) - 20*LOG10((SQRT(J30+POWER(2*PI()*$L$34,2)))) - 20*LOG10((SQRT(J30+POWER(2*PI()*$L$35,2)))) + 20*LOG10($L$32*2*PI()*$L$35*$L$34/$L$33)</f>
        <v>-1.6063773422780514</v>
      </c>
      <c r="I30">
        <f>A30*2*PI()*1000000000</f>
        <v>18221237390.820805</v>
      </c>
      <c r="J30" s="1">
        <f t="shared" si="4"/>
        <v>3.3201349205264617E+20</v>
      </c>
      <c r="K30" t="s">
        <v>7</v>
      </c>
      <c r="L30" s="4">
        <v>14100000000</v>
      </c>
    </row>
    <row r="31" spans="1:12">
      <c r="A31">
        <v>3.0000000000000004</v>
      </c>
      <c r="B31" s="1">
        <f t="shared" si="2"/>
        <v>-7.2856184777876649</v>
      </c>
      <c r="C31" s="1">
        <f t="shared" si="3"/>
        <v>-6.8321628054919188</v>
      </c>
      <c r="D31" s="1">
        <f t="shared" si="0"/>
        <v>-6.1997925486403744</v>
      </c>
      <c r="E31" s="1">
        <f t="shared" si="1"/>
        <v>-5.3564623540889613</v>
      </c>
      <c r="F31" s="1">
        <f>20*LOG10((SQRT(J31+POWER(2*PI()*$L$23,2)))) - 20*LOG10((SQRT(J31+POWER(2*PI()*$L$24,2)))) - 20*LOG10((SQRT(J31+POWER(2*PI()*$L$25,2)))) + 20*LOG10($L$22*2*PI()*$L$25*$L$24/$L$23)</f>
        <v>-4.2927900355141446</v>
      </c>
      <c r="G31" s="1">
        <f>20*LOG10((SQRT(J31+POWER(2*PI()*$L$28,2)))) - 20*LOG10((SQRT(J31+POWER(2*PI()*$L$29,2)))) - 20*LOG10((SQRT(J31+POWER(2*PI()*$L$30,2)))) + 20*LOG10($L$27*2*PI()*$L$30*$L$29/$L$28)</f>
        <v>-2.9726339741730214</v>
      </c>
      <c r="H31" s="1">
        <f>20*LOG10((SQRT(J31+POWER(2*PI()*$L$33,2)))) - 20*LOG10((SQRT(J31+POWER(2*PI()*$L$34,2)))) - 20*LOG10((SQRT(J31+POWER(2*PI()*$L$35,2)))) + 20*LOG10($L$32*2*PI()*$L$35*$L$34/$L$33)</f>
        <v>-1.5825742045178686</v>
      </c>
      <c r="I31">
        <f>A31*2*PI()*1000000000</f>
        <v>18849555921.538761</v>
      </c>
      <c r="J31" s="1">
        <f t="shared" si="4"/>
        <v>3.5530575843921697E+20</v>
      </c>
      <c r="K31" t="s">
        <v>11</v>
      </c>
      <c r="L31" s="4"/>
    </row>
    <row r="32" spans="1:12">
      <c r="A32">
        <v>3.1</v>
      </c>
      <c r="B32" s="1">
        <f t="shared" si="2"/>
        <v>-7.0785594157889875</v>
      </c>
      <c r="C32" s="1">
        <f t="shared" si="3"/>
        <v>-6.6486423398246757</v>
      </c>
      <c r="D32" s="1">
        <f t="shared" si="0"/>
        <v>-6.0455294778661539</v>
      </c>
      <c r="E32" s="1">
        <f t="shared" si="1"/>
        <v>-5.2354119322922656</v>
      </c>
      <c r="F32" s="1">
        <f>20*LOG10((SQRT(J32+POWER(2*PI()*$L$23,2)))) - 20*LOG10((SQRT(J32+POWER(2*PI()*$L$24,2)))) - 20*LOG10((SQRT(J32+POWER(2*PI()*$L$25,2)))) + 20*LOG10($L$22*2*PI()*$L$25*$L$24/$L$23)</f>
        <v>-4.2054952321657879</v>
      </c>
      <c r="G32" s="1">
        <f>20*LOG10((SQRT(J32+POWER(2*PI()*$L$28,2)))) - 20*LOG10((SQRT(J32+POWER(2*PI()*$L$29,2)))) - 20*LOG10((SQRT(J32+POWER(2*PI()*$L$30,2)))) + 20*LOG10($L$27*2*PI()*$L$30*$L$29/$L$28)</f>
        <v>-2.9179423765845627</v>
      </c>
      <c r="H32" s="1">
        <f>20*LOG10((SQRT(J32+POWER(2*PI()*$L$33,2)))) - 20*LOG10((SQRT(J32+POWER(2*PI()*$L$34,2)))) - 20*LOG10((SQRT(J32+POWER(2*PI()*$L$35,2)))) + 20*LOG10($L$32*2*PI()*$L$35*$L$34/$L$33)</f>
        <v>-1.5583651337583433</v>
      </c>
      <c r="I32">
        <f>A32*2*PI()*1000000000</f>
        <v>19477874452.256718</v>
      </c>
      <c r="J32" s="1">
        <f t="shared" si="4"/>
        <v>3.7938759317787496E+20</v>
      </c>
      <c r="K32" t="s">
        <v>4</v>
      </c>
      <c r="L32" s="4">
        <v>0.79500000000000004</v>
      </c>
    </row>
    <row r="33" spans="1:12">
      <c r="A33">
        <v>3.2</v>
      </c>
      <c r="B33" s="1">
        <f t="shared" si="2"/>
        <v>-6.8768066823458014</v>
      </c>
      <c r="C33" s="1">
        <f t="shared" si="3"/>
        <v>-6.4688922449562938</v>
      </c>
      <c r="D33" s="1">
        <f t="shared" si="0"/>
        <v>-5.8934522049786153</v>
      </c>
      <c r="E33" s="1">
        <f t="shared" si="1"/>
        <v>-5.1151928688433657</v>
      </c>
      <c r="F33" s="1">
        <f>20*LOG10((SQRT(J33+POWER(2*PI()*$L$23,2)))) - 20*LOG10((SQRT(J33+POWER(2*PI()*$L$24,2)))) - 20*LOG10((SQRT(J33+POWER(2*PI()*$L$25,2)))) + 20*LOG10($L$22*2*PI()*$L$25*$L$24/$L$23)</f>
        <v>-4.1181498922659898</v>
      </c>
      <c r="G33" s="1">
        <f>20*LOG10((SQRT(J33+POWER(2*PI()*$L$28,2)))) - 20*LOG10((SQRT(J33+POWER(2*PI()*$L$29,2)))) - 20*LOG10((SQRT(J33+POWER(2*PI()*$L$30,2)))) + 20*LOG10($L$27*2*PI()*$L$30*$L$29/$L$28)</f>
        <v>-2.8628326925588965</v>
      </c>
      <c r="H33" s="1">
        <f>20*LOG10((SQRT(J33+POWER(2*PI()*$L$33,2)))) - 20*LOG10((SQRT(J33+POWER(2*PI()*$L$34,2)))) - 20*LOG10((SQRT(J33+POWER(2*PI()*$L$35,2)))) + 20*LOG10($L$32*2*PI()*$L$35*$L$34/$L$33)</f>
        <v>-1.5337807847051295</v>
      </c>
      <c r="I33">
        <f>A33*2*PI()*1000000000</f>
        <v>20106192982.974674</v>
      </c>
      <c r="J33" s="1">
        <f t="shared" si="4"/>
        <v>4.0425899626862005E+20</v>
      </c>
      <c r="K33" t="s">
        <v>5</v>
      </c>
      <c r="L33" s="4">
        <v>7100000000</v>
      </c>
    </row>
    <row r="34" spans="1:12">
      <c r="A34">
        <v>3.3000000000000003</v>
      </c>
      <c r="B34" s="1">
        <f t="shared" si="2"/>
        <v>-6.6802528321133536</v>
      </c>
      <c r="C34" s="1">
        <f t="shared" si="3"/>
        <v>-6.2929207581388198</v>
      </c>
      <c r="D34" s="1">
        <f t="shared" si="0"/>
        <v>-5.7436562559904587</v>
      </c>
      <c r="E34" s="1">
        <f t="shared" si="1"/>
        <v>-4.9959374014874811</v>
      </c>
      <c r="F34" s="1">
        <f>20*LOG10((SQRT(J34+POWER(2*PI()*$L$23,2)))) - 20*LOG10((SQRT(J34+POWER(2*PI()*$L$24,2)))) - 20*LOG10((SQRT(J34+POWER(2*PI()*$L$25,2)))) + 20*LOG10($L$22*2*PI()*$L$25*$L$24/$L$23)</f>
        <v>-4.0308735051608267</v>
      </c>
      <c r="G34" s="1">
        <f>20*LOG10((SQRT(J34+POWER(2*PI()*$L$28,2)))) - 20*LOG10((SQRT(J34+POWER(2*PI()*$L$29,2)))) - 20*LOG10((SQRT(J34+POWER(2*PI()*$L$30,2)))) + 20*LOG10($L$27*2*PI()*$L$30*$L$29/$L$28)</f>
        <v>-2.807383571675814</v>
      </c>
      <c r="H34" s="1">
        <f>20*LOG10((SQRT(J34+POWER(2*PI()*$L$33,2)))) - 20*LOG10((SQRT(J34+POWER(2*PI()*$L$34,2)))) - 20*LOG10((SQRT(J34+POWER(2*PI()*$L$35,2)))) + 20*LOG10($L$32*2*PI()*$L$35*$L$34/$L$33)</f>
        <v>-1.5088515929450068</v>
      </c>
      <c r="I34">
        <f>A34*2*PI()*1000000000</f>
        <v>20734511513.692635</v>
      </c>
      <c r="J34" s="1">
        <f t="shared" si="4"/>
        <v>4.299199677114524E+20</v>
      </c>
      <c r="K34" t="s">
        <v>6</v>
      </c>
      <c r="L34" s="4">
        <v>18640000000</v>
      </c>
    </row>
    <row r="35" spans="1:12">
      <c r="A35">
        <v>3.4000000000000004</v>
      </c>
      <c r="B35" s="1">
        <f t="shared" si="2"/>
        <v>-6.4887846446422088</v>
      </c>
      <c r="C35" s="1">
        <f t="shared" si="3"/>
        <v>-6.1207215542319489</v>
      </c>
      <c r="D35" s="1">
        <f t="shared" si="0"/>
        <v>-5.5962197909640565</v>
      </c>
      <c r="E35" s="1">
        <f t="shared" si="1"/>
        <v>-4.8777637465366013</v>
      </c>
      <c r="F35" s="1">
        <f>20*LOG10((SQRT(J35+POWER(2*PI()*$L$23,2)))) - 20*LOG10((SQRT(J35+POWER(2*PI()*$L$24,2)))) - 20*LOG10((SQRT(J35+POWER(2*PI()*$L$25,2)))) + 20*LOG10($L$22*2*PI()*$L$25*$L$24/$L$23)</f>
        <v>-3.9437775667664425</v>
      </c>
      <c r="G35" s="1">
        <f>20*LOG10((SQRT(J35+POWER(2*PI()*$L$28,2)))) - 20*LOG10((SQRT(J35+POWER(2*PI()*$L$29,2)))) - 20*LOG10((SQRT(J35+POWER(2*PI()*$L$30,2)))) + 20*LOG10($L$27*2*PI()*$L$30*$L$29/$L$28)</f>
        <v>-2.7516707303275609</v>
      </c>
      <c r="H35" s="1">
        <f>20*LOG10((SQRT(J35+POWER(2*PI()*$L$33,2)))) - 20*LOG10((SQRT(J35+POWER(2*PI()*$L$34,2)))) - 20*LOG10((SQRT(J35+POWER(2*PI()*$L$35,2)))) + 20*LOG10($L$32*2*PI()*$L$35*$L$34/$L$33)</f>
        <v>-1.4836077144604474</v>
      </c>
      <c r="I35">
        <f>A35*2*PI()*1000000000</f>
        <v>21362830044.410595</v>
      </c>
      <c r="J35" s="1">
        <f t="shared" si="4"/>
        <v>4.5637050750637199E+20</v>
      </c>
      <c r="K35" t="s">
        <v>7</v>
      </c>
      <c r="L35" s="4">
        <v>14100000000</v>
      </c>
    </row>
    <row r="36" spans="1:12">
      <c r="A36">
        <v>3.5000000000000004</v>
      </c>
      <c r="B36" s="1">
        <f t="shared" si="2"/>
        <v>-6.3022850816246034</v>
      </c>
      <c r="C36" s="1">
        <f t="shared" si="3"/>
        <v>-5.9522761866623739</v>
      </c>
      <c r="D36" s="1">
        <f t="shared" si="0"/>
        <v>-5.4512055884692359</v>
      </c>
      <c r="E36" s="1">
        <f t="shared" si="1"/>
        <v>-4.7607771146122673</v>
      </c>
      <c r="F36" s="1">
        <f>20*LOG10((SQRT(J36+POWER(2*PI()*$L$23,2)))) - 20*LOG10((SQRT(J36+POWER(2*PI()*$L$24,2)))) - 20*LOG10((SQRT(J36+POWER(2*PI()*$L$25,2)))) + 20*LOG10($L$22*2*PI()*$L$25*$L$24/$L$23)</f>
        <v>-3.8569658225042076</v>
      </c>
      <c r="G36" s="1">
        <f>20*LOG10((SQRT(J36+POWER(2*PI()*$L$28,2)))) - 20*LOG10((SQRT(J36+POWER(2*PI()*$L$29,2)))) - 20*LOG10((SQRT(J36+POWER(2*PI()*$L$30,2)))) + 20*LOG10($L$27*2*PI()*$L$30*$L$29/$L$28)</f>
        <v>-2.695766887299925</v>
      </c>
      <c r="H36" s="1">
        <f>20*LOG10((SQRT(J36+POWER(2*PI()*$L$33,2)))) - 20*LOG10((SQRT(J36+POWER(2*PI()*$L$34,2)))) - 20*LOG10((SQRT(J36+POWER(2*PI()*$L$35,2)))) + 20*LOG10($L$32*2*PI()*$L$35*$L$34/$L$33)</f>
        <v>-1.4580789690274116</v>
      </c>
      <c r="I36">
        <f>A36*2*PI()*1000000000</f>
        <v>21991148575.128555</v>
      </c>
      <c r="J36" s="1">
        <f t="shared" si="4"/>
        <v>4.8361061565337869E+20</v>
      </c>
    </row>
    <row r="37" spans="1:12">
      <c r="A37">
        <v>3.6</v>
      </c>
      <c r="B37" s="1">
        <f t="shared" si="2"/>
        <v>-6.120634858788776</v>
      </c>
      <c r="C37" s="1">
        <f t="shared" si="3"/>
        <v>-5.7875561784245519</v>
      </c>
      <c r="D37" s="1">
        <f t="shared" si="0"/>
        <v>-5.3086628390996111</v>
      </c>
      <c r="E37" s="1">
        <f t="shared" si="1"/>
        <v>-4.6450706913600754</v>
      </c>
      <c r="F37" s="1">
        <f>20*LOG10((SQRT(J37+POWER(2*PI()*$L$23,2)))) - 20*LOG10((SQRT(J37+POWER(2*PI()*$L$24,2)))) - 20*LOG10((SQRT(J37+POWER(2*PI()*$L$25,2)))) + 20*LOG10($L$22*2*PI()*$L$25*$L$24/$L$23)</f>
        <v>-3.7705345373720434</v>
      </c>
      <c r="G37" s="1">
        <f>20*LOG10((SQRT(J37+POWER(2*PI()*$L$28,2)))) - 20*LOG10((SQRT(J37+POWER(2*PI()*$L$29,2)))) - 20*LOG10((SQRT(J37+POWER(2*PI()*$L$30,2)))) + 20*LOG10($L$27*2*PI()*$L$30*$L$29/$L$28)</f>
        <v>-2.6397417209037712</v>
      </c>
      <c r="H37" s="1">
        <f>20*LOG10((SQRT(J37+POWER(2*PI()*$L$33,2)))) - 20*LOG10((SQRT(J37+POWER(2*PI()*$L$34,2)))) - 20*LOG10((SQRT(J37+POWER(2*PI()*$L$35,2)))) + 20*LOG10($L$32*2*PI()*$L$35*$L$34/$L$33)</f>
        <v>-1.4322947875406555</v>
      </c>
      <c r="I37">
        <f>A37*2*PI()*1000000000</f>
        <v>22619467105.846512</v>
      </c>
      <c r="J37" s="1">
        <f t="shared" si="4"/>
        <v>5.1164029215247237E+20</v>
      </c>
    </row>
    <row r="38" spans="1:12">
      <c r="A38">
        <v>3.7</v>
      </c>
      <c r="B38" s="1">
        <f t="shared" si="2"/>
        <v>-5.9437137019447448</v>
      </c>
      <c r="C38" s="1">
        <f t="shared" si="3"/>
        <v>-5.6265248095057245</v>
      </c>
      <c r="D38" s="1">
        <f t="shared" si="0"/>
        <v>-5.1686287602288985</v>
      </c>
      <c r="E38" s="1">
        <f t="shared" si="1"/>
        <v>-4.5307265763434259</v>
      </c>
      <c r="F38" s="1">
        <f>20*LOG10((SQRT(J38+POWER(2*PI()*$L$23,2)))) - 20*LOG10((SQRT(J38+POWER(2*PI()*$L$24,2)))) - 20*LOG10((SQRT(J38+POWER(2*PI()*$L$25,2)))) + 20*LOG10($L$22*2*PI()*$L$25*$L$24/$L$23)</f>
        <v>-3.6845727864105413</v>
      </c>
      <c r="G38" s="1">
        <f>20*LOG10((SQRT(J38+POWER(2*PI()*$L$28,2)))) - 20*LOG10((SQRT(J38+POWER(2*PI()*$L$29,2)))) - 20*LOG10((SQRT(J38+POWER(2*PI()*$L$30,2)))) + 20*LOG10($L$27*2*PI()*$L$30*$L$29/$L$28)</f>
        <v>-2.5836618457526015</v>
      </c>
      <c r="H38" s="1">
        <f>20*LOG10((SQRT(J38+POWER(2*PI()*$L$33,2)))) - 20*LOG10((SQRT(J38+POWER(2*PI()*$L$34,2)))) - 20*LOG10((SQRT(J38+POWER(2*PI()*$L$35,2)))) + 20*LOG10($L$32*2*PI()*$L$35*$L$34/$L$33)</f>
        <v>-1.4062841632802758</v>
      </c>
      <c r="I38">
        <f>A38*2*PI()*1000000000</f>
        <v>23247785636.564468</v>
      </c>
      <c r="J38" s="1">
        <f t="shared" si="4"/>
        <v>5.4045953700365323E+20</v>
      </c>
    </row>
    <row r="39" spans="1:12">
      <c r="A39">
        <v>3.8000000000000003</v>
      </c>
      <c r="B39" s="1">
        <f t="shared" si="2"/>
        <v>-5.7714013445005321</v>
      </c>
      <c r="C39" s="1">
        <f t="shared" si="3"/>
        <v>-5.4691386418098773</v>
      </c>
      <c r="D39" s="1">
        <f t="shared" si="0"/>
        <v>-5.031130045056301</v>
      </c>
      <c r="E39" s="1">
        <f t="shared" si="1"/>
        <v>-4.4178166754814185</v>
      </c>
      <c r="F39" s="1">
        <f>20*LOG10((SQRT(J39+POWER(2*PI()*$L$23,2)))) - 20*LOG10((SQRT(J39+POWER(2*PI()*$L$24,2)))) - 20*LOG10((SQRT(J39+POWER(2*PI()*$L$25,2)))) + 20*LOG10($L$22*2*PI()*$L$25*$L$24/$L$23)</f>
        <v>-3.5991627596411888</v>
      </c>
      <c r="G39" s="1">
        <f>20*LOG10((SQRT(J39+POWER(2*PI()*$L$28,2)))) - 20*LOG10((SQRT(J39+POWER(2*PI()*$L$29,2)))) - 20*LOG10((SQRT(J39+POWER(2*PI()*$L$30,2)))) + 20*LOG10($L$27*2*PI()*$L$30*$L$29/$L$28)</f>
        <v>-2.5275908073006974</v>
      </c>
      <c r="H39" s="1">
        <f>20*LOG10((SQRT(J39+POWER(2*PI()*$L$33,2)))) - 20*LOG10((SQRT(J39+POWER(2*PI()*$L$34,2)))) - 20*LOG10((SQRT(J39+POWER(2*PI()*$L$35,2)))) + 20*LOG10($L$32*2*PI()*$L$35*$L$34/$L$33)</f>
        <v>-1.3800756071068463</v>
      </c>
      <c r="I39">
        <f>A39*2*PI()*1000000000</f>
        <v>23876104167.282429</v>
      </c>
      <c r="J39" s="1">
        <f t="shared" si="4"/>
        <v>5.7006835020692134E+20</v>
      </c>
    </row>
    <row r="40" spans="1:12">
      <c r="A40">
        <v>3.9000000000000004</v>
      </c>
      <c r="B40" s="1">
        <f t="shared" si="2"/>
        <v>-5.6035783136481712</v>
      </c>
      <c r="C40" s="1">
        <f t="shared" si="3"/>
        <v>-5.3153488176947974</v>
      </c>
      <c r="D40" s="1">
        <f t="shared" si="0"/>
        <v>-4.896184159269751</v>
      </c>
      <c r="E40" s="1">
        <f t="shared" si="1"/>
        <v>-4.3064035441638566</v>
      </c>
      <c r="F40" s="1">
        <f>20*LOG10((SQRT(J40+POWER(2*PI()*$L$23,2)))) - 20*LOG10((SQRT(J40+POWER(2*PI()*$L$24,2)))) - 20*LOG10((SQRT(J40+POWER(2*PI()*$L$25,2)))) + 20*LOG10($L$22*2*PI()*$L$25*$L$24/$L$23)</f>
        <v>-3.5143800763306672</v>
      </c>
      <c r="G40" s="1">
        <f>20*LOG10((SQRT(J40+POWER(2*PI()*$L$28,2)))) - 20*LOG10((SQRT(J40+POWER(2*PI()*$L$29,2)))) - 20*LOG10((SQRT(J40+POWER(2*PI()*$L$30,2)))) + 20*LOG10($L$27*2*PI()*$L$30*$L$29/$L$28)</f>
        <v>-2.471589092303617</v>
      </c>
      <c r="H40" s="1">
        <f>20*LOG10((SQRT(J40+POWER(2*PI()*$L$33,2)))) - 20*LOG10((SQRT(J40+POWER(2*PI()*$L$34,2)))) - 20*LOG10((SQRT(J40+POWER(2*PI()*$L$35,2)))) + 20*LOG10($L$32*2*PI()*$L$35*$L$34/$L$33)</f>
        <v>-1.3536971065483101</v>
      </c>
      <c r="I40">
        <f>A40*2*PI()*1000000000</f>
        <v>24504422698.000389</v>
      </c>
      <c r="J40" s="1">
        <f t="shared" si="4"/>
        <v>6.0046673176227663E+20</v>
      </c>
    </row>
    <row r="41" spans="1:12">
      <c r="A41">
        <v>4</v>
      </c>
      <c r="B41" s="1">
        <f t="shared" si="2"/>
        <v>-5.4401265440422719</v>
      </c>
      <c r="C41" s="1">
        <f t="shared" si="3"/>
        <v>-5.1651021636860435</v>
      </c>
      <c r="D41" s="1">
        <f t="shared" si="0"/>
        <v>-4.7638004985023485</v>
      </c>
      <c r="E41" s="1">
        <f t="shared" si="1"/>
        <v>-4.1965411795991088</v>
      </c>
      <c r="F41" s="1">
        <f>20*LOG10((SQRT(J41+POWER(2*PI()*$L$23,2)))) - 20*LOG10((SQRT(J41+POWER(2*PI()*$L$24,2)))) - 20*LOG10((SQRT(J41+POWER(2*PI()*$L$25,2)))) + 20*LOG10($L$22*2*PI()*$L$25*$L$24/$L$23)</f>
        <v>-3.4302941041618169</v>
      </c>
      <c r="G41" s="1">
        <f>20*LOG10((SQRT(J41+POWER(2*PI()*$L$28,2)))) - 20*LOG10((SQRT(J41+POWER(2*PI()*$L$29,2)))) - 20*LOG10((SQRT(J41+POWER(2*PI()*$L$30,2)))) + 20*LOG10($L$27*2*PI()*$L$30*$L$29/$L$28)</f>
        <v>-2.4157141534239202</v>
      </c>
      <c r="H41" s="1">
        <f>20*LOG10((SQRT(J41+POWER(2*PI()*$L$33,2)))) - 20*LOG10((SQRT(J41+POWER(2*PI()*$L$34,2)))) - 20*LOG10((SQRT(J41+POWER(2*PI()*$L$35,2)))) + 20*LOG10($L$32*2*PI()*$L$35*$L$34/$L$33)</f>
        <v>-1.3271760887191135</v>
      </c>
      <c r="I41">
        <f>A41*2*PI()*1000000000</f>
        <v>25132741228.718346</v>
      </c>
      <c r="J41" s="1">
        <f t="shared" si="4"/>
        <v>6.316546816697189E+20</v>
      </c>
    </row>
    <row r="42" spans="1:12">
      <c r="A42">
        <v>4.0999999999999996</v>
      </c>
      <c r="B42" s="1">
        <f t="shared" si="2"/>
        <v>-5.2809298508780671</v>
      </c>
      <c r="C42" s="1">
        <f t="shared" si="3"/>
        <v>-5.0183421268320103</v>
      </c>
      <c r="D42" s="1">
        <f t="shared" si="0"/>
        <v>-4.6339814193160009</v>
      </c>
      <c r="E42" s="1">
        <f t="shared" si="1"/>
        <v>-4.088275762082958</v>
      </c>
      <c r="F42" s="1">
        <f>20*LOG10((SQRT(J42+POWER(2*PI()*$L$23,2)))) - 20*LOG10((SQRT(J42+POWER(2*PI()*$L$24,2)))) - 20*LOG10((SQRT(J42+POWER(2*PI()*$L$25,2)))) + 20*LOG10($L$22*2*PI()*$L$25*$L$24/$L$23)</f>
        <v>-3.3469682795605706</v>
      </c>
      <c r="G42" s="1">
        <f>20*LOG10((SQRT(J42+POWER(2*PI()*$L$28,2)))) - 20*LOG10((SQRT(J42+POWER(2*PI()*$L$29,2)))) - 20*LOG10((SQRT(J42+POWER(2*PI()*$L$30,2)))) + 20*LOG10($L$27*2*PI()*$L$30*$L$29/$L$28)</f>
        <v>-2.3600204462838406</v>
      </c>
      <c r="H42" s="1">
        <f>20*LOG10((SQRT(J42+POWER(2*PI()*$L$33,2)))) - 20*LOG10((SQRT(J42+POWER(2*PI()*$L$34,2)))) - 20*LOG10((SQRT(J42+POWER(2*PI()*$L$35,2)))) + 20*LOG10($L$32*2*PI()*$L$35*$L$34/$L$33)</f>
        <v>-1.3005393869926536</v>
      </c>
      <c r="I42">
        <f>A42*2*PI()*1000000000</f>
        <v>25761059759.436298</v>
      </c>
      <c r="J42" s="1">
        <f t="shared" si="4"/>
        <v>6.6363219992924822E+20</v>
      </c>
    </row>
    <row r="43" spans="1:12">
      <c r="A43">
        <v>4.2</v>
      </c>
      <c r="B43" s="1">
        <f t="shared" si="2"/>
        <v>-5.1258742885766821</v>
      </c>
      <c r="C43" s="1">
        <f t="shared" si="3"/>
        <v>-4.875009567506936</v>
      </c>
      <c r="D43" s="1">
        <f t="shared" si="0"/>
        <v>-4.5067231558054743</v>
      </c>
      <c r="E43" s="1">
        <f t="shared" si="1"/>
        <v>-3.9816463457546263</v>
      </c>
      <c r="F43" s="1">
        <f>20*LOG10((SQRT(J43+POWER(2*PI()*$L$23,2)))) - 20*LOG10((SQRT(J43+POWER(2*PI()*$L$24,2)))) - 20*LOG10((SQRT(J43+POWER(2*PI()*$L$25,2)))) + 20*LOG10($L$22*2*PI()*$L$25*$L$24/$L$23)</f>
        <v>-3.2644604260399319</v>
      </c>
      <c r="G43" s="1">
        <f>20*LOG10((SQRT(J43+POWER(2*PI()*$L$28,2)))) - 20*LOG10((SQRT(J43+POWER(2*PI()*$L$29,2)))) - 20*LOG10((SQRT(J43+POWER(2*PI()*$L$30,2)))) + 20*LOG10($L$27*2*PI()*$L$30*$L$29/$L$28)</f>
        <v>-2.3045594773595326</v>
      </c>
      <c r="H43" s="1">
        <f>20*LOG10((SQRT(J43+POWER(2*PI()*$L$33,2)))) - 20*LOG10((SQRT(J43+POWER(2*PI()*$L$34,2)))) - 20*LOG10((SQRT(J43+POWER(2*PI()*$L$35,2)))) + 20*LOG10($L$32*2*PI()*$L$35*$L$34/$L$33)</f>
        <v>-1.2738132113308893</v>
      </c>
      <c r="I43">
        <f>A43*2*PI()*1000000000</f>
        <v>26389378290.154263</v>
      </c>
      <c r="J43" s="1">
        <f t="shared" si="4"/>
        <v>6.9639928654086511E+20</v>
      </c>
    </row>
    <row r="44" spans="1:12">
      <c r="A44">
        <v>4.3</v>
      </c>
      <c r="B44" s="1">
        <f t="shared" si="2"/>
        <v>-4.9748484165911577</v>
      </c>
      <c r="C44" s="1">
        <f t="shared" si="3"/>
        <v>-4.7350434292363275</v>
      </c>
      <c r="D44" s="1">
        <f t="shared" si="0"/>
        <v>-4.3820166331531993</v>
      </c>
      <c r="E44" s="1">
        <f t="shared" si="1"/>
        <v>-3.8766855000720852</v>
      </c>
      <c r="F44" s="1">
        <f>20*LOG10((SQRT(J44+POWER(2*PI()*$L$23,2)))) - 20*LOG10((SQRT(J44+POWER(2*PI()*$L$24,2)))) - 20*LOG10((SQRT(J44+POWER(2*PI()*$L$25,2)))) + 20*LOG10($L$22*2*PI()*$L$25*$L$24/$L$23)</f>
        <v>-3.182823067966666</v>
      </c>
      <c r="G44" s="1">
        <f>20*LOG10((SQRT(J44+POWER(2*PI()*$L$28,2)))) - 20*LOG10((SQRT(J44+POWER(2*PI()*$L$29,2)))) - 20*LOG10((SQRT(J44+POWER(2*PI()*$L$30,2)))) + 20*LOG10($L$27*2*PI()*$L$30*$L$29/$L$28)</f>
        <v>-2.2493798612050568</v>
      </c>
      <c r="H44" s="1">
        <f>20*LOG10((SQRT(J44+POWER(2*PI()*$L$33,2)))) - 20*LOG10((SQRT(J44+POWER(2*PI()*$L$34,2)))) - 20*LOG10((SQRT(J44+POWER(2*PI()*$L$35,2)))) + 20*LOG10($L$32*2*PI()*$L$35*$L$34/$L$33)</f>
        <v>-1.247023122159078</v>
      </c>
      <c r="I44">
        <f>A44*2*PI()*1000000000</f>
        <v>27017696820.872219</v>
      </c>
      <c r="J44" s="1">
        <f t="shared" si="4"/>
        <v>7.2995594150456879E+20</v>
      </c>
    </row>
    <row r="45" spans="1:12">
      <c r="A45">
        <v>4.3999999999999995</v>
      </c>
      <c r="B45" s="1">
        <f t="shared" si="2"/>
        <v>-4.8277434899912635</v>
      </c>
      <c r="C45" s="1">
        <f t="shared" si="3"/>
        <v>-4.5983813032856915</v>
      </c>
      <c r="D45" s="1">
        <f t="shared" si="0"/>
        <v>-4.259848188645833</v>
      </c>
      <c r="E45" s="1">
        <f t="shared" si="1"/>
        <v>-3.7734199037324458</v>
      </c>
      <c r="F45" s="1">
        <f>20*LOG10((SQRT(J45+POWER(2*PI()*$L$23,2)))) - 20*LOG10((SQRT(J45+POWER(2*PI()*$L$24,2)))) - 20*LOG10((SQRT(J45+POWER(2*PI()*$L$25,2)))) + 20*LOG10($L$22*2*PI()*$L$25*$L$24/$L$23)</f>
        <v>-3.1021037376483775</v>
      </c>
      <c r="G45" s="1">
        <f>20*LOG10((SQRT(J45+POWER(2*PI()*$L$28,2)))) - 20*LOG10((SQRT(J45+POWER(2*PI()*$L$29,2)))) - 20*LOG10((SQRT(J45+POWER(2*PI()*$L$30,2)))) + 20*LOG10($L$27*2*PI()*$L$30*$L$29/$L$28)</f>
        <v>-2.1945273856015035</v>
      </c>
      <c r="H45" s="1">
        <f>20*LOG10((SQRT(J45+POWER(2*PI()*$L$33,2)))) - 20*LOG10((SQRT(J45+POWER(2*PI()*$L$34,2)))) - 20*LOG10((SQRT(J45+POWER(2*PI()*$L$35,2)))) + 20*LOG10($L$32*2*PI()*$L$35*$L$34/$L$33)</f>
        <v>-1.2201940076632525</v>
      </c>
      <c r="I45">
        <f>A45*2*PI()*1000000000</f>
        <v>27646015351.590176</v>
      </c>
      <c r="J45" s="1">
        <f t="shared" si="4"/>
        <v>7.6430216482035964E+20</v>
      </c>
    </row>
    <row r="46" spans="1:12">
      <c r="A46">
        <v>4.5</v>
      </c>
      <c r="B46" s="1">
        <f t="shared" si="2"/>
        <v>-4.6844535893113459</v>
      </c>
      <c r="C46" s="1">
        <f t="shared" si="3"/>
        <v>-4.464959903280743</v>
      </c>
      <c r="D46" s="1">
        <f t="shared" si="0"/>
        <v>-4.1402002098165269</v>
      </c>
      <c r="E46" s="1">
        <f t="shared" si="1"/>
        <v>-3.6718708931099968</v>
      </c>
      <c r="F46" s="1">
        <f>20*LOG10((SQRT(J46+POWER(2*PI()*$L$23,2)))) - 20*LOG10((SQRT(J46+POWER(2*PI()*$L$24,2)))) - 20*LOG10((SQRT(J46+POWER(2*PI()*$L$25,2)))) + 20*LOG10($L$22*2*PI()*$L$25*$L$24/$L$23)</f>
        <v>-3.0223452740668222</v>
      </c>
      <c r="G46" s="1">
        <f>20*LOG10((SQRT(J46+POWER(2*PI()*$L$28,2)))) - 20*LOG10((SQRT(J46+POWER(2*PI()*$L$29,2)))) - 20*LOG10((SQRT(J46+POWER(2*PI()*$L$30,2)))) + 20*LOG10($L$27*2*PI()*$L$30*$L$29/$L$28)</f>
        <v>-2.1400450833301363</v>
      </c>
      <c r="H46" s="1">
        <f>20*LOG10((SQRT(J46+POWER(2*PI()*$L$33,2)))) - 20*LOG10((SQRT(J46+POWER(2*PI()*$L$34,2)))) - 20*LOG10((SQRT(J46+POWER(2*PI()*$L$35,2)))) + 20*LOG10($L$32*2*PI()*$L$35*$L$34/$L$33)</f>
        <v>-1.1933500643731065</v>
      </c>
      <c r="I46">
        <f>A46*2*PI()*1000000000</f>
        <v>28274333882.30814</v>
      </c>
      <c r="J46" s="1">
        <f t="shared" si="4"/>
        <v>7.9943795648823807E+20</v>
      </c>
      <c r="L46" s="4"/>
    </row>
    <row r="47" spans="1:12">
      <c r="A47">
        <v>4.5999999999999996</v>
      </c>
      <c r="B47" s="1">
        <f t="shared" si="2"/>
        <v>-4.5448757015392687</v>
      </c>
      <c r="C47" s="1">
        <f t="shared" si="3"/>
        <v>-4.3347154629773286</v>
      </c>
      <c r="D47" s="1">
        <f t="shared" si="0"/>
        <v>-4.0230516985403995</v>
      </c>
      <c r="E47" s="1">
        <f t="shared" si="1"/>
        <v>-3.5720549675164364</v>
      </c>
      <c r="F47" s="1">
        <f>20*LOG10((SQRT(J47+POWER(2*PI()*$L$23,2)))) - 20*LOG10((SQRT(J47+POWER(2*PI()*$L$24,2)))) - 20*LOG10((SQRT(J47+POWER(2*PI()*$L$25,2)))) + 20*LOG10($L$22*2*PI()*$L$25*$L$24/$L$23)</f>
        <v>-2.9435861119609399</v>
      </c>
      <c r="G47" s="1">
        <f>20*LOG10((SQRT(J47+POWER(2*PI()*$L$28,2)))) - 20*LOG10((SQRT(J47+POWER(2*PI()*$L$29,2)))) - 20*LOG10((SQRT(J47+POWER(2*PI()*$L$30,2)))) + 20*LOG10($L$27*2*PI()*$L$30*$L$29/$L$28)</f>
        <v>-2.0859733093757029</v>
      </c>
      <c r="H47" s="1">
        <f>20*LOG10((SQRT(J47+POWER(2*PI()*$L$33,2)))) - 20*LOG10((SQRT(J47+POWER(2*PI()*$L$34,2)))) - 20*LOG10((SQRT(J47+POWER(2*PI()*$L$35,2)))) + 20*LOG10($L$32*2*PI()*$L$35*$L$34/$L$33)</f>
        <v>-1.1665147808897132</v>
      </c>
      <c r="I47">
        <f>A47*2*PI()*1000000000</f>
        <v>28902652413.026093</v>
      </c>
      <c r="J47" s="1">
        <f t="shared" si="4"/>
        <v>8.3536331650820302E+20</v>
      </c>
      <c r="L47" s="4"/>
    </row>
    <row r="48" spans="1:12">
      <c r="A48">
        <v>4.7</v>
      </c>
      <c r="B48" s="1">
        <f t="shared" si="2"/>
        <v>-4.4089097619833808</v>
      </c>
      <c r="C48" s="1">
        <f t="shared" si="3"/>
        <v>-4.2075840684414629</v>
      </c>
      <c r="D48" s="1">
        <f t="shared" si="0"/>
        <v>-3.9083787690993574</v>
      </c>
      <c r="E48" s="1">
        <f t="shared" si="1"/>
        <v>-3.4739842537248933</v>
      </c>
      <c r="F48" s="1">
        <f>20*LOG10((SQRT(J48+POWER(2*PI()*$L$23,2)))) - 20*LOG10((SQRT(J48+POWER(2*PI()*$L$24,2)))) - 20*LOG10((SQRT(J48+POWER(2*PI()*$L$25,2)))) + 20*LOG10($L$22*2*PI()*$L$25*$L$24/$L$23)</f>
        <v>-2.8658605602885814</v>
      </c>
      <c r="G48" s="1">
        <f>20*LOG10((SQRT(J48+POWER(2*PI()*$L$28,2)))) - 20*LOG10((SQRT(J48+POWER(2*PI()*$L$29,2)))) - 20*LOG10((SQRT(J48+POWER(2*PI()*$L$30,2)))) + 20*LOG10($L$27*2*PI()*$L$30*$L$29/$L$28)</f>
        <v>-2.0323498224711898</v>
      </c>
      <c r="H48" s="1">
        <f>20*LOG10((SQRT(J48+POWER(2*PI()*$L$33,2)))) - 20*LOG10((SQRT(J48+POWER(2*PI()*$L$34,2)))) - 20*LOG10((SQRT(J48+POWER(2*PI()*$L$35,2)))) + 20*LOG10($L$32*2*PI()*$L$35*$L$34/$L$33)</f>
        <v>-1.13971092460622</v>
      </c>
      <c r="I48">
        <f>A48*2*PI()*1000000000</f>
        <v>29530970943.744057</v>
      </c>
      <c r="J48" s="1">
        <f t="shared" si="4"/>
        <v>8.7207824488025568E+20</v>
      </c>
      <c r="L48" s="4"/>
    </row>
    <row r="49" spans="1:12">
      <c r="A49">
        <v>4.8</v>
      </c>
      <c r="B49" s="1">
        <f t="shared" si="2"/>
        <v>-4.2764586649932141</v>
      </c>
      <c r="C49" s="1">
        <f t="shared" si="3"/>
        <v>-4.0835019342942758</v>
      </c>
      <c r="D49" s="1">
        <f t="shared" si="0"/>
        <v>-3.7961550874651664</v>
      </c>
      <c r="E49" s="1">
        <f t="shared" si="1"/>
        <v>-3.377666932263935</v>
      </c>
      <c r="F49" s="1">
        <f>20*LOG10((SQRT(J49+POWER(2*PI()*$L$23,2)))) - 20*LOG10((SQRT(J49+POWER(2*PI()*$L$24,2)))) - 20*LOG10((SQRT(J49+POWER(2*PI()*$L$25,2)))) + 20*LOG10($L$22*2*PI()*$L$25*$L$24/$L$23)</f>
        <v>-2.7891990693749165</v>
      </c>
      <c r="G49" s="1">
        <f>20*LOG10((SQRT(J49+POWER(2*PI()*$L$28,2)))) - 20*LOG10((SQRT(J49+POWER(2*PI()*$L$29,2)))) - 20*LOG10((SQRT(J49+POWER(2*PI()*$L$30,2)))) + 20*LOG10($L$27*2*PI()*$L$30*$L$29/$L$28)</f>
        <v>-1.9792098699976464</v>
      </c>
      <c r="H49" s="1">
        <f>20*LOG10((SQRT(J49+POWER(2*PI()*$L$33,2)))) - 20*LOG10((SQRT(J49+POWER(2*PI()*$L$34,2)))) - 20*LOG10((SQRT(J49+POWER(2*PI()*$L$35,2)))) + 20*LOG10($L$32*2*PI()*$L$35*$L$34/$L$33)</f>
        <v>-1.1129605312677313</v>
      </c>
      <c r="I49">
        <f>A49*2*PI()*1000000000</f>
        <v>30159289474.462013</v>
      </c>
      <c r="J49" s="1">
        <f t="shared" si="4"/>
        <v>9.0958274160439512E+20</v>
      </c>
      <c r="L49" s="4"/>
    </row>
    <row r="50" spans="1:12">
      <c r="A50">
        <v>4.9000000000000004</v>
      </c>
      <c r="B50" s="1">
        <f t="shared" si="2"/>
        <v>-4.1474282500629727</v>
      </c>
      <c r="C50" s="1">
        <f t="shared" si="3"/>
        <v>-3.9624056322928141</v>
      </c>
      <c r="D50" s="1">
        <f t="shared" si="0"/>
        <v>-3.6863522583252575</v>
      </c>
      <c r="E50" s="1">
        <f t="shared" si="1"/>
        <v>-3.283107627994525</v>
      </c>
      <c r="F50" s="1">
        <f>20*LOG10((SQRT(J50+POWER(2*PI()*$L$23,2)))) - 20*LOG10((SQRT(J50+POWER(2*PI()*$L$24,2)))) - 20*LOG10((SQRT(J50+POWER(2*PI()*$L$25,2)))) + 20*LOG10($L$22*2*PI()*$L$25*$L$24/$L$23)</f>
        <v>-2.7136284862928051</v>
      </c>
      <c r="G50" s="1">
        <f>20*LOG10((SQRT(J50+POWER(2*PI()*$L$28,2)))) - 20*LOG10((SQRT(J50+POWER(2*PI()*$L$29,2)))) - 20*LOG10((SQRT(J50+POWER(2*PI()*$L$30,2)))) + 20*LOG10($L$27*2*PI()*$L$30*$L$29/$L$28)</f>
        <v>-1.9265862753501608</v>
      </c>
      <c r="H50" s="1">
        <f>20*LOG10((SQRT(J50+POWER(2*PI()*$L$33,2)))) - 20*LOG10((SQRT(J50+POWER(2*PI()*$L$34,2)))) - 20*LOG10((SQRT(J50+POWER(2*PI()*$L$35,2)))) + 20*LOG10($L$32*2*PI()*$L$35*$L$34/$L$33)</f>
        <v>-1.0862848972114421</v>
      </c>
      <c r="I50">
        <f>A50*2*PI()*1000000000</f>
        <v>30787608005.179977</v>
      </c>
      <c r="J50" s="1">
        <f t="shared" si="4"/>
        <v>9.4787680668062227E+20</v>
      </c>
      <c r="L50" s="4"/>
    </row>
    <row r="51" spans="1:12">
      <c r="A51">
        <v>5</v>
      </c>
      <c r="B51" s="1">
        <f t="shared" si="2"/>
        <v>-4.0217272686605554</v>
      </c>
      <c r="C51" s="1">
        <f t="shared" si="3"/>
        <v>-3.8442322793330845</v>
      </c>
      <c r="D51" s="1">
        <f t="shared" si="0"/>
        <v>-3.5789401657137319</v>
      </c>
      <c r="E51" s="1">
        <f t="shared" si="1"/>
        <v>-3.1903077674481608</v>
      </c>
      <c r="F51" s="1">
        <f>20*LOG10((SQRT(J51+POWER(2*PI()*$L$23,2)))) - 20*LOG10((SQRT(J51+POWER(2*PI()*$L$24,2)))) - 20*LOG10((SQRT(J51+POWER(2*PI()*$L$25,2)))) + 20*LOG10($L$22*2*PI()*$L$25*$L$24/$L$23)</f>
        <v>-2.6391722982224906</v>
      </c>
      <c r="G51" s="1">
        <f>20*LOG10((SQRT(J51+POWER(2*PI()*$L$28,2)))) - 20*LOG10((SQRT(J51+POWER(2*PI()*$L$29,2)))) - 20*LOG10((SQRT(J51+POWER(2*PI()*$L$30,2)))) + 20*LOG10($L$27*2*PI()*$L$30*$L$29/$L$28)</f>
        <v>-1.8745095269800629</v>
      </c>
      <c r="H51" s="1">
        <f>20*LOG10((SQRT(J51+POWER(2*PI()*$L$33,2)))) - 20*LOG10((SQRT(J51+POWER(2*PI()*$L$34,2)))) - 20*LOG10((SQRT(J51+POWER(2*PI()*$L$35,2)))) + 20*LOG10($L$32*2*PI()*$L$35*$L$34/$L$33)</f>
        <v>-1.0597045741282898</v>
      </c>
      <c r="I51">
        <f>A51*2*PI()*1000000000</f>
        <v>31415926535.89793</v>
      </c>
      <c r="J51" s="1">
        <f t="shared" si="4"/>
        <v>9.8696044010893568E+20</v>
      </c>
    </row>
    <row r="52" spans="1:12">
      <c r="A52">
        <v>5.0999999999999996</v>
      </c>
      <c r="B52" s="1">
        <f t="shared" si="2"/>
        <v>-3.89926733614098</v>
      </c>
      <c r="C52" s="1">
        <f t="shared" si="3"/>
        <v>-3.7289196909355269</v>
      </c>
      <c r="D52" s="1">
        <f t="shared" si="0"/>
        <v>-3.4738872724889802</v>
      </c>
      <c r="E52" s="1">
        <f t="shared" si="1"/>
        <v>-3.0992659053319755</v>
      </c>
      <c r="F52" s="1">
        <f>20*LOG10((SQRT(J52+POWER(2*PI()*$L$23,2)))) - 20*LOG10((SQRT(J52+POWER(2*PI()*$L$24,2)))) - 20*LOG10((SQRT(J52+POWER(2*PI()*$L$25,2)))) + 20*LOG10($L$22*2*PI()*$L$25*$L$24/$L$23)</f>
        <v>-2.5658508636998931</v>
      </c>
      <c r="G52" s="1">
        <f>20*LOG10((SQRT(J52+POWER(2*PI()*$L$28,2)))) - 20*LOG10((SQRT(J52+POWER(2*PI()*$L$29,2)))) - 20*LOG10((SQRT(J52+POWER(2*PI()*$L$30,2)))) + 20*LOG10($L$27*2*PI()*$L$30*$L$29/$L$28)</f>
        <v>-1.8230078684053694</v>
      </c>
      <c r="H52" s="1">
        <f>20*LOG10((SQRT(J52+POWER(2*PI()*$L$33,2)))) - 20*LOG10((SQRT(J52+POWER(2*PI()*$L$34,2)))) - 20*LOG10((SQRT(J52+POWER(2*PI()*$L$35,2)))) + 20*LOG10($L$32*2*PI()*$L$35*$L$34/$L$33)</f>
        <v>-1.033239366184489</v>
      </c>
      <c r="I52">
        <f>A52*2*PI()*1000000000</f>
        <v>32044245066.615887</v>
      </c>
      <c r="J52" s="1">
        <f t="shared" si="4"/>
        <v>1.0268336418893367E+21</v>
      </c>
    </row>
    <row r="53" spans="1:12">
      <c r="A53">
        <v>5.2</v>
      </c>
      <c r="B53" s="1">
        <f t="shared" si="2"/>
        <v>-3.7799628723055037</v>
      </c>
      <c r="C53" s="1">
        <f t="shared" si="3"/>
        <v>-3.6164065054024377</v>
      </c>
      <c r="D53" s="1">
        <f t="shared" si="0"/>
        <v>-3.3711608833447144</v>
      </c>
      <c r="E53" s="1">
        <f t="shared" si="1"/>
        <v>-3.0099780225184247</v>
      </c>
      <c r="F53" s="1">
        <f>20*LOG10((SQRT(J53+POWER(2*PI()*$L$23,2)))) - 20*LOG10((SQRT(J53+POWER(2*PI()*$L$24,2)))) - 20*LOG10((SQRT(J53+POWER(2*PI()*$L$25,2)))) + 20*LOG10($L$22*2*PI()*$L$25*$L$24/$L$23)</f>
        <v>-2.4936816318045771</v>
      </c>
      <c r="G53" s="1">
        <f>20*LOG10((SQRT(J53+POWER(2*PI()*$L$28,2)))) - 20*LOG10((SQRT(J53+POWER(2*PI()*$L$29,2)))) - 20*LOG10((SQRT(J53+POWER(2*PI()*$L$30,2)))) + 20*LOG10($L$27*2*PI()*$L$30*$L$29/$L$28)</f>
        <v>-1.7721073885716407</v>
      </c>
      <c r="H53" s="1">
        <f>20*LOG10((SQRT(J53+POWER(2*PI()*$L$33,2)))) - 20*LOG10((SQRT(J53+POWER(2*PI()*$L$34,2)))) - 20*LOG10((SQRT(J53+POWER(2*PI()*$L$35,2)))) + 20*LOG10($L$32*2*PI()*$L$35*$L$34/$L$33)</f>
        <v>-1.0069083293441565</v>
      </c>
      <c r="I53">
        <f>A53*2*PI()*1000000000</f>
        <v>32672563597.333847</v>
      </c>
      <c r="J53" s="1">
        <f t="shared" si="4"/>
        <v>1.0674964120218248E+21</v>
      </c>
    </row>
    <row r="54" spans="1:12">
      <c r="A54">
        <v>5.3</v>
      </c>
      <c r="B54" s="1">
        <f t="shared" si="2"/>
        <v>-3.663731033501449</v>
      </c>
      <c r="C54" s="1">
        <f t="shared" si="3"/>
        <v>-3.5066322830837464</v>
      </c>
      <c r="D54" s="1">
        <f t="shared" si="0"/>
        <v>-3.2707273755308108</v>
      </c>
      <c r="E54" s="1">
        <f t="shared" si="1"/>
        <v>-2.9224377977267864</v>
      </c>
      <c r="F54" s="1">
        <f>20*LOG10((SQRT(J54+POWER(2*PI()*$L$23,2)))) - 20*LOG10((SQRT(J54+POWER(2*PI()*$L$24,2)))) - 20*LOG10((SQRT(J54+POWER(2*PI()*$L$25,2)))) + 20*LOG10($L$22*2*PI()*$L$25*$L$24/$L$23)</f>
        <v>-2.4226793494451044</v>
      </c>
      <c r="G54" s="1">
        <f>20*LOG10((SQRT(J54+POWER(2*PI()*$L$28,2)))) - 20*LOG10((SQRT(J54+POWER(2*PI()*$L$29,2)))) - 20*LOG10((SQRT(J54+POWER(2*PI()*$L$30,2)))) + 20*LOG10($L$27*2*PI()*$L$30*$L$29/$L$28)</f>
        <v>-1.7218321120191149</v>
      </c>
      <c r="H54" s="1">
        <f>20*LOG10((SQRT(J54+POWER(2*PI()*$L$33,2)))) - 20*LOG10((SQRT(J54+POWER(2*PI()*$L$34,2)))) - 20*LOG10((SQRT(J54+POWER(2*PI()*$L$35,2)))) + 20*LOG10($L$32*2*PI()*$L$35*$L$34/$L$33)</f>
        <v>-0.9807297727356854</v>
      </c>
      <c r="I54">
        <f>A54*2*PI()*1000000000</f>
        <v>33300882128.051804</v>
      </c>
      <c r="J54" s="1">
        <f t="shared" si="4"/>
        <v>1.1089487505064E+21</v>
      </c>
    </row>
    <row r="55" spans="1:12">
      <c r="A55">
        <v>5.4</v>
      </c>
      <c r="B55" s="1">
        <f t="shared" si="2"/>
        <v>-3.550491638616478</v>
      </c>
      <c r="C55" s="1">
        <f t="shared" si="3"/>
        <v>-3.3995375845466924</v>
      </c>
      <c r="D55" s="1">
        <f t="shared" si="0"/>
        <v>-3.1725524010018091</v>
      </c>
      <c r="E55" s="1">
        <f t="shared" si="1"/>
        <v>-2.836636854987205</v>
      </c>
      <c r="F55" s="1">
        <f>20*LOG10((SQRT(J55+POWER(2*PI()*$L$23,2)))) - 20*LOG10((SQRT(J55+POWER(2*PI()*$L$24,2)))) - 20*LOG10((SQRT(J55+POWER(2*PI()*$L$25,2)))) + 20*LOG10($L$22*2*PI()*$L$25*$L$24/$L$23)</f>
        <v>-2.3528562569921689</v>
      </c>
      <c r="G55" s="1">
        <f>20*LOG10((SQRT(J55+POWER(2*PI()*$L$28,2)))) - 20*LOG10((SQRT(J55+POWER(2*PI()*$L$29,2)))) - 20*LOG10((SQRT(J55+POWER(2*PI()*$L$30,2)))) + 20*LOG10($L$27*2*PI()*$L$30*$L$29/$L$28)</f>
        <v>-1.6722040883868772</v>
      </c>
      <c r="H55" s="1">
        <f>20*LOG10((SQRT(J55+POWER(2*PI()*$L$33,2)))) - 20*LOG10((SQRT(J55+POWER(2*PI()*$L$34,2)))) - 20*LOG10((SQRT(J55+POWER(2*PI()*$L$35,2)))) + 20*LOG10($L$32*2*PI()*$L$35*$L$34/$L$33)</f>
        <v>-0.95472126190597351</v>
      </c>
      <c r="I55">
        <f>A55*2*PI()*1000000000</f>
        <v>33929200658.769764</v>
      </c>
      <c r="J55" s="1">
        <f t="shared" si="4"/>
        <v>1.1511906573430625E+21</v>
      </c>
    </row>
    <row r="56" spans="1:12">
      <c r="A56">
        <v>5.5</v>
      </c>
      <c r="B56" s="1">
        <f t="shared" si="2"/>
        <v>-3.4401670908711424</v>
      </c>
      <c r="C56" s="1">
        <f t="shared" si="3"/>
        <v>-3.2950640308928598</v>
      </c>
      <c r="D56" s="1">
        <f t="shared" si="0"/>
        <v>-3.0766010632971188</v>
      </c>
      <c r="E56" s="1">
        <f t="shared" si="1"/>
        <v>-2.7525649888523844</v>
      </c>
      <c r="F56" s="1">
        <f>20*LOG10((SQRT(J56+POWER(2*PI()*$L$23,2)))) - 20*LOG10((SQRT(J56+POWER(2*PI()*$L$24,2)))) - 20*LOG10((SQRT(J56+POWER(2*PI()*$L$25,2)))) + 20*LOG10($L$22*2*PI()*$L$25*$L$24/$L$23)</f>
        <v>-2.2842222725750787</v>
      </c>
      <c r="G56" s="1">
        <f>20*LOG10((SQRT(J56+POWER(2*PI()*$L$28,2)))) - 20*LOG10((SQRT(J56+POWER(2*PI()*$L$29,2)))) - 20*LOG10((SQRT(J56+POWER(2*PI()*$L$30,2)))) + 20*LOG10($L$27*2*PI()*$L$30*$L$29/$L$28)</f>
        <v>-1.6232434808477194</v>
      </c>
      <c r="H56" s="1">
        <f>20*LOG10((SQRT(J56+POWER(2*PI()*$L$33,2)))) - 20*LOG10((SQRT(J56+POWER(2*PI()*$L$34,2)))) - 20*LOG10((SQRT(J56+POWER(2*PI()*$L$35,2)))) + 20*LOG10($L$32*2*PI()*$L$35*$L$34/$L$33)</f>
        <v>-0.92889962381164537</v>
      </c>
      <c r="I56">
        <f>A56*2*PI()*1000000000</f>
        <v>34557519189.487724</v>
      </c>
      <c r="J56" s="1">
        <f t="shared" si="4"/>
        <v>1.1942221325318124E+21</v>
      </c>
      <c r="L56" s="4"/>
    </row>
    <row r="57" spans="1:12">
      <c r="A57">
        <v>5.6</v>
      </c>
      <c r="B57" s="1">
        <f t="shared" si="2"/>
        <v>-3.3326822969471266</v>
      </c>
      <c r="C57" s="1">
        <f t="shared" si="3"/>
        <v>-3.193154348995165</v>
      </c>
      <c r="D57" s="1">
        <f t="shared" si="0"/>
        <v>-2.9828380720876453</v>
      </c>
      <c r="E57" s="1">
        <f t="shared" si="1"/>
        <v>-2.6702103691980028</v>
      </c>
      <c r="F57" s="1">
        <f>20*LOG10((SQRT(J57+POWER(2*PI()*$L$23,2)))) - 20*LOG10((SQRT(J57+POWER(2*PI()*$L$24,2)))) - 20*LOG10((SQRT(J57+POWER(2*PI()*$L$25,2)))) + 20*LOG10($L$22*2*PI()*$L$25*$L$24/$L$23)</f>
        <v>-2.2167851654134267</v>
      </c>
      <c r="G57" s="1">
        <f>20*LOG10((SQRT(J57+POWER(2*PI()*$L$28,2)))) - 20*LOG10((SQRT(J57+POWER(2*PI()*$L$29,2)))) - 20*LOG10((SQRT(J57+POWER(2*PI()*$L$30,2)))) + 20*LOG10($L$27*2*PI()*$L$30*$L$29/$L$28)</f>
        <v>-1.5749686531306963</v>
      </c>
      <c r="H57" s="1">
        <f>20*LOG10((SQRT(J57+POWER(2*PI()*$L$33,2)))) - 20*LOG10((SQRT(J57+POWER(2*PI()*$L$34,2)))) - 20*LOG10((SQRT(J57+POWER(2*PI()*$L$35,2)))) + 20*LOG10($L$32*2*PI()*$L$35*$L$34/$L$33)</f>
        <v>-0.90328095340049686</v>
      </c>
      <c r="I57">
        <f>A57*2*PI()*1000000000</f>
        <v>35185837720.205681</v>
      </c>
      <c r="J57" s="1">
        <f t="shared" si="4"/>
        <v>1.2380431760726489E+21</v>
      </c>
      <c r="L57" s="4"/>
    </row>
    <row r="58" spans="1:12">
      <c r="A58">
        <v>5.7</v>
      </c>
      <c r="B58" s="1">
        <f t="shared" si="2"/>
        <v>-3.22796458468477</v>
      </c>
      <c r="C58" s="1">
        <f t="shared" si="3"/>
        <v>-3.0937524040258495</v>
      </c>
      <c r="D58" s="1">
        <f t="shared" si="0"/>
        <v>-2.8912278779919518</v>
      </c>
      <c r="E58" s="1">
        <f t="shared" si="1"/>
        <v>-2.5895597273272131</v>
      </c>
      <c r="F58" s="1">
        <f>20*LOG10((SQRT(J58+POWER(2*PI()*$L$23,2)))) - 20*LOG10((SQRT(J58+POWER(2*PI()*$L$24,2)))) - 20*LOG10((SQRT(J58+POWER(2*PI()*$L$25,2)))) + 20*LOG10($L$22*2*PI()*$L$25*$L$24/$L$23)</f>
        <v>-2.1505507185931947</v>
      </c>
      <c r="G58" s="1">
        <f>20*LOG10((SQRT(J58+POWER(2*PI()*$L$28,2)))) - 20*LOG10((SQRT(J58+POWER(2*PI()*$L$29,2)))) - 20*LOG10((SQRT(J58+POWER(2*PI()*$L$30,2)))) + 20*LOG10($L$27*2*PI()*$L$30*$L$29/$L$28)</f>
        <v>-1.5273962548412783</v>
      </c>
      <c r="H58" s="1">
        <f>20*LOG10((SQRT(J58+POWER(2*PI()*$L$33,2)))) - 20*LOG10((SQRT(J58+POWER(2*PI()*$L$34,2)))) - 20*LOG10((SQRT(J58+POWER(2*PI()*$L$35,2)))) + 20*LOG10($L$32*2*PI()*$L$35*$L$34/$L$33)</f>
        <v>-0.87788062164011649</v>
      </c>
      <c r="I58">
        <f>A58*2*PI()*1000000000</f>
        <v>35814156250.923645</v>
      </c>
      <c r="J58" s="1">
        <f t="shared" si="4"/>
        <v>1.2826537879655733E+21</v>
      </c>
      <c r="L58" s="4"/>
    </row>
    <row r="59" spans="1:12">
      <c r="A59">
        <v>5.8</v>
      </c>
      <c r="B59" s="1">
        <f t="shared" si="2"/>
        <v>-3.1259436203357609</v>
      </c>
      <c r="C59" s="1">
        <f t="shared" si="3"/>
        <v>-2.9968032212995297</v>
      </c>
      <c r="D59" s="1">
        <f t="shared" si="0"/>
        <v>-2.8017347899695437</v>
      </c>
      <c r="E59" s="1">
        <f t="shared" si="1"/>
        <v>-2.5105985249725506</v>
      </c>
      <c r="F59" s="1">
        <f>20*LOG10((SQRT(J59+POWER(2*PI()*$L$23,2)))) - 20*LOG10((SQRT(J59+POWER(2*PI()*$L$24,2)))) - 20*LOG10((SQRT(J59+POWER(2*PI()*$L$25,2)))) + 20*LOG10($L$22*2*PI()*$L$25*$L$24/$L$23)</f>
        <v>-2.0855228817238753</v>
      </c>
      <c r="G59" s="1">
        <f>20*LOG10((SQRT(J59+POWER(2*PI()*$L$28,2)))) - 20*LOG10((SQRT(J59+POWER(2*PI()*$L$29,2)))) - 20*LOG10((SQRT(J59+POWER(2*PI()*$L$30,2)))) + 20*LOG10($L$27*2*PI()*$L$30*$L$29/$L$28)</f>
        <v>-1.4805413048404716</v>
      </c>
      <c r="H59" s="1">
        <f>20*LOG10((SQRT(J59+POWER(2*PI()*$L$33,2)))) - 20*LOG10((SQRT(J59+POWER(2*PI()*$L$34,2)))) - 20*LOG10((SQRT(J59+POWER(2*PI()*$L$35,2)))) + 20*LOG10($L$32*2*PI()*$L$35*$L$34/$L$33)</f>
        <v>-0.85271328485748654</v>
      </c>
      <c r="I59">
        <f>A59*2*PI()*1000000000</f>
        <v>36442474781.641602</v>
      </c>
      <c r="J59" s="1">
        <f t="shared" si="4"/>
        <v>1.3280539682105841E+21</v>
      </c>
      <c r="L59" s="4"/>
    </row>
    <row r="60" spans="1:12">
      <c r="A60">
        <v>5.9</v>
      </c>
      <c r="B60" s="1">
        <f t="shared" si="2"/>
        <v>-3.0265513261493595</v>
      </c>
      <c r="C60" s="1">
        <f t="shared" si="3"/>
        <v>-2.9022529991590602</v>
      </c>
      <c r="D60" s="1">
        <f t="shared" si="0"/>
        <v>-2.714323077333944</v>
      </c>
      <c r="E60" s="1">
        <f t="shared" si="1"/>
        <v>-2.4333111076673788</v>
      </c>
      <c r="F60" s="1">
        <f>20*LOG10((SQRT(J60+POWER(2*PI()*$L$23,2)))) - 20*LOG10((SQRT(J60+POWER(2*PI()*$L$24,2)))) - 20*LOG10((SQRT(J60+POWER(2*PI()*$L$25,2)))) + 20*LOG10($L$22*2*PI()*$L$25*$L$24/$L$23)</f>
        <v>-2.0217039139293149</v>
      </c>
      <c r="G60" s="1">
        <f>20*LOG10((SQRT(J60+POWER(2*PI()*$L$28,2)))) - 20*LOG10((SQRT(J60+POWER(2*PI()*$L$29,2)))) - 20*LOG10((SQRT(J60+POWER(2*PI()*$L$30,2)))) + 20*LOG10($L$27*2*PI()*$L$30*$L$29/$L$28)</f>
        <v>-1.4344172724850637</v>
      </c>
      <c r="H60" s="1">
        <f>20*LOG10((SQRT(J60+POWER(2*PI()*$L$33,2)))) - 20*LOG10((SQRT(J60+POWER(2*PI()*$L$34,2)))) - 20*LOG10((SQRT(J60+POWER(2*PI()*$L$35,2)))) + 20*LOG10($L$32*2*PI()*$L$35*$L$34/$L$33)</f>
        <v>-0.82779289525689137</v>
      </c>
      <c r="I60">
        <f>A60*2*PI()*1000000000</f>
        <v>37070793312.359566</v>
      </c>
      <c r="J60" s="1">
        <f t="shared" si="4"/>
        <v>1.3742437168076827E+21</v>
      </c>
      <c r="L60" s="4"/>
    </row>
    <row r="61" spans="1:12">
      <c r="A61">
        <v>6</v>
      </c>
      <c r="B61" s="1">
        <f t="shared" si="2"/>
        <v>-2.9297217989082753</v>
      </c>
      <c r="C61" s="1">
        <f t="shared" si="3"/>
        <v>-2.8100491143827924</v>
      </c>
      <c r="D61" s="1">
        <f t="shared" si="0"/>
        <v>-2.6289570581969883</v>
      </c>
      <c r="E61" s="1">
        <f t="shared" si="1"/>
        <v>-2.3576808438514547</v>
      </c>
      <c r="F61" s="1">
        <f>20*LOG10((SQRT(J61+POWER(2*PI()*$L$23,2)))) - 20*LOG10((SQRT(J61+POWER(2*PI()*$L$24,2)))) - 20*LOG10((SQRT(J61+POWER(2*PI()*$L$25,2)))) + 20*LOG10($L$22*2*PI()*$L$25*$L$24/$L$23)</f>
        <v>-1.9590945176372259</v>
      </c>
      <c r="G61" s="1">
        <f>20*LOG10((SQRT(J61+POWER(2*PI()*$L$28,2)))) - 20*LOG10((SQRT(J61+POWER(2*PI()*$L$29,2)))) - 20*LOG10((SQRT(J61+POWER(2*PI()*$L$30,2)))) + 20*LOG10($L$27*2*PI()*$L$30*$L$29/$L$28)</f>
        <v>-1.3890361565762248</v>
      </c>
      <c r="H61" s="1">
        <f>20*LOG10((SQRT(J61+POWER(2*PI()*$L$33,2)))) - 20*LOG10((SQRT(J61+POWER(2*PI()*$L$34,2)))) - 20*LOG10((SQRT(J61+POWER(2*PI()*$L$35,2)))) + 20*LOG10($L$32*2*PI()*$L$35*$L$34/$L$33)</f>
        <v>-0.80313271249249851</v>
      </c>
      <c r="I61">
        <f>A61*2*PI()*1000000000</f>
        <v>37699111843.077515</v>
      </c>
      <c r="J61" s="1">
        <f t="shared" si="4"/>
        <v>1.4212230337568674E+21</v>
      </c>
    </row>
    <row r="62" spans="1:12">
      <c r="A62">
        <v>6.1</v>
      </c>
      <c r="B62" s="1">
        <f t="shared" si="2"/>
        <v>-2.835391229885829</v>
      </c>
      <c r="C62" s="1">
        <f t="shared" si="3"/>
        <v>-2.7201401213700649</v>
      </c>
      <c r="D62" s="1">
        <f t="shared" si="0"/>
        <v>-2.5456011759443413</v>
      </c>
      <c r="E62" s="1">
        <f t="shared" si="1"/>
        <v>-2.2836902509599781</v>
      </c>
      <c r="F62" s="1">
        <f>20*LOG10((SQRT(J62+POWER(2*PI()*$L$23,2)))) - 20*LOG10((SQRT(J62+POWER(2*PI()*$L$24,2)))) - 20*LOG10((SQRT(J62+POWER(2*PI()*$L$25,2)))) + 20*LOG10($L$22*2*PI()*$L$25*$L$24/$L$23)</f>
        <v>-1.897693963630303</v>
      </c>
      <c r="G62" s="1">
        <f>20*LOG10((SQRT(J62+POWER(2*PI()*$L$28,2)))) - 20*LOG10((SQRT(J62+POWER(2*PI()*$L$29,2)))) - 20*LOG10((SQRT(J62+POWER(2*PI()*$L$30,2)))) + 20*LOG10($L$27*2*PI()*$L$30*$L$29/$L$28)</f>
        <v>-1.3444085618931751</v>
      </c>
      <c r="H62" s="1">
        <f>20*LOG10((SQRT(J62+POWER(2*PI()*$L$33,2)))) - 20*LOG10((SQRT(J62+POWER(2*PI()*$L$34,2)))) - 20*LOG10((SQRT(J62+POWER(2*PI()*$L$35,2)))) + 20*LOG10($L$32*2*PI()*$L$35*$L$34/$L$33)</f>
        <v>-0.77874531617422349</v>
      </c>
      <c r="I62">
        <f>A62*2*PI()*1000000000</f>
        <v>38327430373.795471</v>
      </c>
      <c r="J62" s="1">
        <f t="shared" si="4"/>
        <v>1.4689919190581397E+21</v>
      </c>
    </row>
    <row r="63" spans="1:12">
      <c r="A63">
        <v>6.2</v>
      </c>
      <c r="B63" s="1">
        <f t="shared" si="2"/>
        <v>-2.7434978265906125</v>
      </c>
      <c r="C63" s="1">
        <f t="shared" si="3"/>
        <v>-2.6324757461821946</v>
      </c>
      <c r="D63" s="1">
        <f t="shared" si="0"/>
        <v>-2.46422006516039</v>
      </c>
      <c r="E63" s="1">
        <f t="shared" si="1"/>
        <v>-2.2113211096522036</v>
      </c>
      <c r="F63" s="1">
        <f>20*LOG10((SQRT(J63+POWER(2*PI()*$L$23,2)))) - 20*LOG10((SQRT(J63+POWER(2*PI()*$L$24,2)))) - 20*LOG10((SQRT(J63+POWER(2*PI()*$L$25,2)))) + 20*LOG10($L$22*2*PI()*$L$25*$L$24/$L$23)</f>
        <v>-1.8375002078242062</v>
      </c>
      <c r="G63" s="1">
        <f>20*LOG10((SQRT(J63+POWER(2*PI()*$L$28,2)))) - 20*LOG10((SQRT(J63+POWER(2*PI()*$L$29,2)))) - 20*LOG10((SQRT(J63+POWER(2*PI()*$L$30,2)))) + 20*LOG10($L$27*2*PI()*$L$30*$L$29/$L$28)</f>
        <v>-1.3005437732253426</v>
      </c>
      <c r="H63" s="1">
        <f>20*LOG10((SQRT(J63+POWER(2*PI()*$L$33,2)))) - 20*LOG10((SQRT(J63+POWER(2*PI()*$L$34,2)))) - 20*LOG10((SQRT(J63+POWER(2*PI()*$L$35,2)))) + 20*LOG10($L$32*2*PI()*$L$35*$L$34/$L$33)</f>
        <v>-0.754642619195522</v>
      </c>
      <c r="I63">
        <f>A63*2*PI()*1000000000</f>
        <v>38955748904.513435</v>
      </c>
      <c r="J63" s="1">
        <f t="shared" si="4"/>
        <v>1.5175503727114998E+21</v>
      </c>
    </row>
    <row r="64" spans="1:12">
      <c r="A64">
        <v>6.3</v>
      </c>
      <c r="B64" s="1">
        <f t="shared" si="2"/>
        <v>-2.6539817365666352</v>
      </c>
      <c r="C64" s="1">
        <f t="shared" si="3"/>
        <v>-2.5470068763515599</v>
      </c>
      <c r="D64" s="1">
        <f t="shared" si="0"/>
        <v>-2.384778608254436</v>
      </c>
      <c r="E64" s="1">
        <f t="shared" si="1"/>
        <v>-2.1405545672325559</v>
      </c>
      <c r="F64" s="1">
        <f>20*LOG10((SQRT(J64+POWER(2*PI()*$L$23,2)))) - 20*LOG10((SQRT(J64+POWER(2*PI()*$L$24,2)))) - 20*LOG10((SQRT(J64+POWER(2*PI()*$L$25,2)))) + 20*LOG10($L$22*2*PI()*$L$25*$L$24/$L$23)</f>
        <v>-1.7785100002249692</v>
      </c>
      <c r="G64" s="1">
        <f>20*LOG10((SQRT(J64+POWER(2*PI()*$L$28,2)))) - 20*LOG10((SQRT(J64+POWER(2*PI()*$L$29,2)))) - 20*LOG10((SQRT(J64+POWER(2*PI()*$L$30,2)))) + 20*LOG10($L$27*2*PI()*$L$30*$L$29/$L$28)</f>
        <v>-1.2574498268390641</v>
      </c>
      <c r="H64" s="1">
        <f>20*LOG10((SQRT(J64+POWER(2*PI()*$L$33,2)))) - 20*LOG10((SQRT(J64+POWER(2*PI()*$L$34,2)))) - 20*LOG10((SQRT(J64+POWER(2*PI()*$L$35,2)))) + 20*LOG10($L$32*2*PI()*$L$35*$L$34/$L$33)</f>
        <v>-0.73083588177496495</v>
      </c>
      <c r="I64">
        <f>A64*2*PI()*1000000000</f>
        <v>39584067435.231392</v>
      </c>
      <c r="J64" s="1">
        <f t="shared" si="4"/>
        <v>1.5668983947169463E+21</v>
      </c>
    </row>
    <row r="65" spans="1:10">
      <c r="A65">
        <v>6.4</v>
      </c>
      <c r="B65" s="1">
        <f t="shared" si="2"/>
        <v>-2.5667849734470281</v>
      </c>
      <c r="C65" s="1">
        <f t="shared" si="3"/>
        <v>-2.4636855472405728</v>
      </c>
      <c r="D65" s="1">
        <f t="shared" si="0"/>
        <v>-2.307241983897427</v>
      </c>
      <c r="E65" s="1">
        <f t="shared" si="1"/>
        <v>-2.0713712312355312</v>
      </c>
      <c r="F65" s="1">
        <f>20*LOG10((SQRT(J65+POWER(2*PI()*$L$23,2)))) - 20*LOG10((SQRT(J65+POWER(2*PI()*$L$24,2)))) - 20*LOG10((SQRT(J65+POWER(2*PI()*$L$25,2)))) + 20*LOG10($L$22*2*PI()*$L$25*$L$24/$L$23)</f>
        <v>-1.7207189865126793</v>
      </c>
      <c r="G65" s="1">
        <f>20*LOG10((SQRT(J65+POWER(2*PI()*$L$28,2)))) - 20*LOG10((SQRT(J65+POWER(2*PI()*$L$29,2)))) - 20*LOG10((SQRT(J65+POWER(2*PI()*$L$30,2)))) + 20*LOG10($L$27*2*PI()*$L$30*$L$29/$L$28)</f>
        <v>-1.2151335793421083</v>
      </c>
      <c r="H65" s="1">
        <f>20*LOG10((SQRT(J65+POWER(2*PI()*$L$33,2)))) - 20*LOG10((SQRT(J65+POWER(2*PI()*$L$34,2)))) - 20*LOG10((SQRT(J65+POWER(2*PI()*$L$35,2)))) + 20*LOG10($L$32*2*PI()*$L$35*$L$34/$L$33)</f>
        <v>-0.70733572611169393</v>
      </c>
      <c r="I65">
        <f>A65*2*PI()*1000000000</f>
        <v>40212385965.949348</v>
      </c>
      <c r="J65" s="1">
        <f t="shared" si="4"/>
        <v>1.6170359850744802E+21</v>
      </c>
    </row>
    <row r="66" spans="1:10">
      <c r="A66">
        <v>6.5</v>
      </c>
      <c r="B66" s="1">
        <f t="shared" si="2"/>
        <v>-2.4818513453946025</v>
      </c>
      <c r="C66" s="1">
        <f t="shared" si="3"/>
        <v>-2.382464925612453</v>
      </c>
      <c r="D66" s="1">
        <f t="shared" ref="D66:D129" si="5">20*LOG10((SQRT(J66+POWER(2*PI()*$L$13,2)))) - 20*LOG10((SQRT(J66+POWER(2*PI()*$L$14,2)))) - 20*LOG10((SQRT(J66+POWER(2*PI()*$L$15,2)))) + 20*LOG10($L$12*2*PI()*$L$15*$L$14/$L$13)</f>
        <v>-2.2315757082477035</v>
      </c>
      <c r="E66" s="1">
        <f t="shared" ref="E66:E129" si="6">20*LOG10((SQRT(J66+POWER(2*PI()*$L$18,2)))) - 20*LOG10((SQRT(J66+POWER(2*PI()*$L$19,2)))) - 20*LOG10((SQRT(J66+POWER(2*PI()*$L$20,2)))) + 20*LOG10($L$17*2*PI()*$L$20*$L$19/$L$18)</f>
        <v>-2.003751254057903</v>
      </c>
      <c r="F66" s="1">
        <f>20*LOG10((SQRT(J66+POWER(2*PI()*$L$23,2)))) - 20*LOG10((SQRT(J66+POWER(2*PI()*$L$24,2)))) - 20*LOG10((SQRT(J66+POWER(2*PI()*$L$25,2)))) + 20*LOG10($L$22*2*PI()*$L$25*$L$24/$L$23)</f>
        <v>-1.6641218026813647</v>
      </c>
      <c r="G66" s="1">
        <f>20*LOG10((SQRT(J66+POWER(2*PI()*$L$28,2)))) - 20*LOG10((SQRT(J66+POWER(2*PI()*$L$29,2)))) - 20*LOG10((SQRT(J66+POWER(2*PI()*$L$30,2)))) + 20*LOG10($L$27*2*PI()*$L$30*$L$29/$L$28)</f>
        <v>-1.1736007739283991</v>
      </c>
      <c r="H66" s="1">
        <f>20*LOG10((SQRT(J66+POWER(2*PI()*$L$33,2)))) - 20*LOG10((SQRT(J66+POWER(2*PI()*$L$34,2)))) - 20*LOG10((SQRT(J66+POWER(2*PI()*$L$35,2)))) + 20*LOG10($L$32*2*PI()*$L$35*$L$34/$L$33)</f>
        <v>-0.68415215156031195</v>
      </c>
      <c r="I66">
        <f>A66*2*PI()*1000000000</f>
        <v>40840704496.667313</v>
      </c>
      <c r="J66" s="1">
        <f t="shared" si="4"/>
        <v>1.6679631437841016E+21</v>
      </c>
    </row>
    <row r="67" spans="1:10">
      <c r="A67">
        <v>6.6</v>
      </c>
      <c r="B67" s="1">
        <f t="shared" ref="B67:B130" si="7">20*LOG10((SQRT(J67+POWER(2*PI()*$L$3,2)))) - 20*LOG10((SQRT(J67+POWER(2*PI()*$L$4,2)))) - 20*LOG10((SQRT(J67+POWER(2*PI()*$L$5,2)))) + 20*LOG10($L$2*2*PI()*$L$5*$L$4/$L$3)</f>
        <v>-2.3991263860171159</v>
      </c>
      <c r="C67" s="1">
        <f t="shared" ref="C67:C130" si="8">20*LOG10((SQRT(J67+POWER(2*PI()*$L$8,2)))) - 20*LOG10((SQRT(J67+POWER(2*PI()*$L$9,2)))) - 20*LOG10((SQRT(J67+POWER(2*PI()*$L$10,2)))) + 20*LOG10($L$7*2*PI()*$L$10*$L$9/$L$8)</f>
        <v>-2.3032992909776624</v>
      </c>
      <c r="D67" s="1">
        <f t="shared" si="5"/>
        <v>-2.1577456698325079</v>
      </c>
      <c r="E67" s="1">
        <f t="shared" si="6"/>
        <v>-1.9376744094487037</v>
      </c>
      <c r="F67" s="1">
        <f>20*LOG10((SQRT(J67+POWER(2*PI()*$L$23,2)))) - 20*LOG10((SQRT(J67+POWER(2*PI()*$L$24,2)))) - 20*LOG10((SQRT(J67+POWER(2*PI()*$L$25,2)))) + 20*LOG10($L$22*2*PI()*$L$25*$L$24/$L$23)</f>
        <v>-1.6087121631526315</v>
      </c>
      <c r="G67" s="1">
        <f>20*LOG10((SQRT(J67+POWER(2*PI()*$L$28,2)))) - 20*LOG10((SQRT(J67+POWER(2*PI()*$L$29,2)))) - 20*LOG10((SQRT(J67+POWER(2*PI()*$L$30,2)))) + 20*LOG10($L$27*2*PI()*$L$30*$L$29/$L$28)</f>
        <v>-1.1328561040042757</v>
      </c>
      <c r="H67" s="1">
        <f>20*LOG10((SQRT(J67+POWER(2*PI()*$L$33,2)))) - 20*LOG10((SQRT(J67+POWER(2*PI()*$L$34,2)))) - 20*LOG10((SQRT(J67+POWER(2*PI()*$L$35,2)))) + 20*LOG10($L$32*2*PI()*$L$35*$L$34/$L$33)</f>
        <v>-0.66129455023704509</v>
      </c>
      <c r="I67">
        <f>A67*2*PI()*1000000000</f>
        <v>41469023027.385269</v>
      </c>
      <c r="J67" s="1">
        <f t="shared" ref="J67:J130" si="9">POWER(I67,2)</f>
        <v>1.7196798708458096E+21</v>
      </c>
    </row>
    <row r="68" spans="1:10">
      <c r="A68">
        <v>6.7</v>
      </c>
      <c r="B68" s="1">
        <f t="shared" si="7"/>
        <v>-2.3185572878015819</v>
      </c>
      <c r="C68" s="1">
        <f t="shared" si="8"/>
        <v>-2.2261440151942509</v>
      </c>
      <c r="D68" s="1">
        <f t="shared" si="5"/>
        <v>-2.0857181588502556</v>
      </c>
      <c r="E68" s="1">
        <f t="shared" si="6"/>
        <v>-1.8731201615949828</v>
      </c>
      <c r="F68" s="1">
        <f>20*LOG10((SQRT(J68+POWER(2*PI()*$L$23,2)))) - 20*LOG10((SQRT(J68+POWER(2*PI()*$L$24,2)))) - 20*LOG10((SQRT(J68+POWER(2*PI()*$L$25,2)))) + 20*LOG10($L$22*2*PI()*$L$25*$L$24/$L$23)</f>
        <v>-1.5544829427624336</v>
      </c>
      <c r="G68" s="1">
        <f>20*LOG10((SQRT(J68+POWER(2*PI()*$L$28,2)))) - 20*LOG10((SQRT(J68+POWER(2*PI()*$L$29,2)))) - 20*LOG10((SQRT(J68+POWER(2*PI()*$L$30,2)))) + 20*LOG10($L$27*2*PI()*$L$30*$L$29/$L$28)</f>
        <v>-1.0929032742112383</v>
      </c>
      <c r="H68" s="1">
        <f>20*LOG10((SQRT(J68+POWER(2*PI()*$L$33,2)))) - 20*LOG10((SQRT(J68+POWER(2*PI()*$L$34,2)))) - 20*LOG10((SQRT(J68+POWER(2*PI()*$L$35,2)))) + 20*LOG10($L$32*2*PI()*$L$35*$L$34/$L$33)</f>
        <v>-0.6387717229750649</v>
      </c>
      <c r="I68">
        <f>A68*2*PI()*1000000000</f>
        <v>42097341558.103233</v>
      </c>
      <c r="J68" s="1">
        <f t="shared" si="9"/>
        <v>1.7721861662596056E+21</v>
      </c>
    </row>
    <row r="69" spans="1:10">
      <c r="A69">
        <v>6.8</v>
      </c>
      <c r="B69" s="1">
        <f t="shared" si="7"/>
        <v>-2.2400928380837399</v>
      </c>
      <c r="C69" s="1">
        <f t="shared" si="8"/>
        <v>-2.1509555407258745</v>
      </c>
      <c r="D69" s="1">
        <f t="shared" si="5"/>
        <v>-2.0154598915697761</v>
      </c>
      <c r="E69" s="1">
        <f t="shared" si="6"/>
        <v>-1.8100677274775308</v>
      </c>
      <c r="F69" s="1">
        <f>20*LOG10((SQRT(J69+POWER(2*PI()*$L$23,2)))) - 20*LOG10((SQRT(J69+POWER(2*PI()*$L$24,2)))) - 20*LOG10((SQRT(J69+POWER(2*PI()*$L$25,2)))) + 20*LOG10($L$22*2*PI()*$L$25*$L$24/$L$23)</f>
        <v>-1.5014262530032454</v>
      </c>
      <c r="G69" s="1">
        <f>20*LOG10((SQRT(J69+POWER(2*PI()*$L$28,2)))) - 20*LOG10((SQRT(J69+POWER(2*PI()*$L$29,2)))) - 20*LOG10((SQRT(J69+POWER(2*PI()*$L$30,2)))) + 20*LOG10($L$27*2*PI()*$L$30*$L$29/$L$28)</f>
        <v>-1.0537450588757054</v>
      </c>
      <c r="H69" s="1">
        <f>20*LOG10((SQRT(J69+POWER(2*PI()*$L$33,2)))) - 20*LOG10((SQRT(J69+POWER(2*PI()*$L$34,2)))) - 20*LOG10((SQRT(J69+POWER(2*PI()*$L$35,2)))) + 20*LOG10($L$32*2*PI()*$L$35*$L$34/$L$33)</f>
        <v>-0.61659189555322769</v>
      </c>
      <c r="I69">
        <f>A69*2*PI()*1000000000</f>
        <v>42725660088.82119</v>
      </c>
      <c r="J69" s="1">
        <f t="shared" si="9"/>
        <v>1.8254820300254879E+21</v>
      </c>
    </row>
    <row r="70" spans="1:10">
      <c r="A70">
        <v>6.9</v>
      </c>
      <c r="B70" s="1">
        <f t="shared" si="7"/>
        <v>-2.1636833575411174</v>
      </c>
      <c r="C70" s="1">
        <f t="shared" si="8"/>
        <v>-2.0776913579016139</v>
      </c>
      <c r="D70" s="1">
        <f t="shared" si="5"/>
        <v>-1.9469380304245192</v>
      </c>
      <c r="E70" s="1">
        <f t="shared" si="6"/>
        <v>-1.7484961331104216</v>
      </c>
      <c r="F70" s="1">
        <f>20*LOG10((SQRT(J70+POWER(2*PI()*$L$23,2)))) - 20*LOG10((SQRT(J70+POWER(2*PI()*$L$24,2)))) - 20*LOG10((SQRT(J70+POWER(2*PI()*$L$25,2)))) + 20*LOG10($L$22*2*PI()*$L$25*$L$24/$L$23)</f>
        <v>-1.4495335128869726</v>
      </c>
      <c r="G70" s="1">
        <f>20*LOG10((SQRT(J70+POWER(2*PI()*$L$28,2)))) - 20*LOG10((SQRT(J70+POWER(2*PI()*$L$29,2)))) - 20*LOG10((SQRT(J70+POWER(2*PI()*$L$30,2)))) + 20*LOG10($L$27*2*PI()*$L$30*$L$29/$L$28)</f>
        <v>-1.0153833579247475</v>
      </c>
      <c r="H70" s="1">
        <f>20*LOG10((SQRT(J70+POWER(2*PI()*$L$33,2)))) - 20*LOG10((SQRT(J70+POWER(2*PI()*$L$34,2)))) - 20*LOG10((SQRT(J70+POWER(2*PI()*$L$35,2)))) + 20*LOG10($L$32*2*PI()*$L$35*$L$34/$L$33)</f>
        <v>-0.59476273512643729</v>
      </c>
      <c r="I70">
        <f>A70*2*PI()*1000000000</f>
        <v>43353978619.539146</v>
      </c>
      <c r="J70" s="1">
        <f t="shared" si="9"/>
        <v>1.8795674621434575E+21</v>
      </c>
    </row>
    <row r="71" spans="1:10">
      <c r="A71">
        <v>7</v>
      </c>
      <c r="B71" s="1">
        <f t="shared" si="7"/>
        <v>-2.0892806411798119</v>
      </c>
      <c r="C71" s="1">
        <f t="shared" si="8"/>
        <v>-2.0063099814635734</v>
      </c>
      <c r="D71" s="1">
        <f t="shared" si="5"/>
        <v>-1.8801202003292303</v>
      </c>
      <c r="E71" s="1">
        <f t="shared" si="6"/>
        <v>-1.6883842642234015</v>
      </c>
      <c r="F71" s="1">
        <f>20*LOG10((SQRT(J71+POWER(2*PI()*$L$23,2)))) - 20*LOG10((SQRT(J71+POWER(2*PI()*$L$24,2)))) - 20*LOG10((SQRT(J71+POWER(2*PI()*$L$25,2)))) + 20*LOG10($L$22*2*PI()*$L$25*$L$24/$L$23)</f>
        <v>-1.3987955147739797</v>
      </c>
      <c r="G71" s="1">
        <f>20*LOG10((SQRT(J71+POWER(2*PI()*$L$28,2)))) - 20*LOG10((SQRT(J71+POWER(2*PI()*$L$29,2)))) - 20*LOG10((SQRT(J71+POWER(2*PI()*$L$30,2)))) + 20*LOG10($L$27*2*PI()*$L$30*$L$29/$L$28)</f>
        <v>-0.97781925031679862</v>
      </c>
      <c r="H71" s="1">
        <f>20*LOG10((SQRT(J71+POWER(2*PI()*$L$33,2)))) - 20*LOG10((SQRT(J71+POWER(2*PI()*$L$34,2)))) - 20*LOG10((SQRT(J71+POWER(2*PI()*$L$35,2)))) + 20*LOG10($L$32*2*PI()*$L$35*$L$34/$L$33)</f>
        <v>-0.57329136679436488</v>
      </c>
      <c r="I71">
        <f>A71*2*PI()*1000000000</f>
        <v>43982297150.257103</v>
      </c>
      <c r="J71" s="1">
        <f t="shared" si="9"/>
        <v>1.934442462613514E+21</v>
      </c>
    </row>
    <row r="72" spans="1:10">
      <c r="A72">
        <v>7.1</v>
      </c>
      <c r="B72" s="1">
        <f t="shared" si="7"/>
        <v>-2.016837901768838</v>
      </c>
      <c r="C72" s="1">
        <f t="shared" si="8"/>
        <v>-1.9367709266471422</v>
      </c>
      <c r="D72" s="1">
        <f t="shared" si="5"/>
        <v>-1.8149745016863221</v>
      </c>
      <c r="E72" s="1">
        <f t="shared" si="6"/>
        <v>-1.6297109118968649</v>
      </c>
      <c r="F72" s="1">
        <f>20*LOG10((SQRT(J72+POWER(2*PI()*$L$23,2)))) - 20*LOG10((SQRT(J72+POWER(2*PI()*$L$24,2)))) - 20*LOG10((SQRT(J72+POWER(2*PI()*$L$25,2)))) + 20*LOG10($L$22*2*PI()*$L$25*$L$24/$L$23)</f>
        <v>-1.3492024854974431</v>
      </c>
      <c r="G72" s="1">
        <f>20*LOG10((SQRT(J72+POWER(2*PI()*$L$28,2)))) - 20*LOG10((SQRT(J72+POWER(2*PI()*$L$29,2)))) - 20*LOG10((SQRT(J72+POWER(2*PI()*$L$30,2)))) + 20*LOG10($L$27*2*PI()*$L$30*$L$29/$L$28)</f>
        <v>-0.941053045044697</v>
      </c>
      <c r="H72" s="1">
        <f>20*LOG10((SQRT(J72+POWER(2*PI()*$L$33,2)))) - 20*LOG10((SQRT(J72+POWER(2*PI()*$L$34,2)))) - 20*LOG10((SQRT(J72+POWER(2*PI()*$L$35,2)))) + 20*LOG10($L$32*2*PI()*$L$35*$L$34/$L$33)</f>
        <v>-0.55218439024756094</v>
      </c>
      <c r="I72">
        <f>A72*2*PI()*1000000000</f>
        <v>44610615680.97506</v>
      </c>
      <c r="J72" s="1">
        <f t="shared" si="9"/>
        <v>1.9901070314356579E+21</v>
      </c>
    </row>
    <row r="73" spans="1:10">
      <c r="A73">
        <v>7.2</v>
      </c>
      <c r="B73" s="1">
        <f t="shared" si="7"/>
        <v>-1.9463097156644267</v>
      </c>
      <c r="C73" s="1">
        <f t="shared" si="8"/>
        <v>-1.8690346849959099</v>
      </c>
      <c r="D73" s="1">
        <f t="shared" si="5"/>
        <v>-1.7514695204936572</v>
      </c>
      <c r="E73" s="1">
        <f t="shared" si="6"/>
        <v>-1.5724548136118699</v>
      </c>
      <c r="F73" s="1">
        <f>20*LOG10((SQRT(J73+POWER(2*PI()*$L$23,2)))) - 20*LOG10((SQRT(J73+POWER(2*PI()*$L$24,2)))) - 20*LOG10((SQRT(J73+POWER(2*PI()*$L$25,2)))) + 20*LOG10($L$22*2*PI()*$L$25*$L$24/$L$23)</f>
        <v>-1.300744143092345</v>
      </c>
      <c r="G73" s="1">
        <f>20*LOG10((SQRT(J73+POWER(2*PI()*$L$28,2)))) - 20*LOG10((SQRT(J73+POWER(2*PI()*$L$29,2)))) - 20*LOG10((SQRT(J73+POWER(2*PI()*$L$30,2)))) + 20*LOG10($L$27*2*PI()*$L$30*$L$29/$L$28)</f>
        <v>-0.90508432977202347</v>
      </c>
      <c r="H73" s="1">
        <f>20*LOG10((SQRT(J73+POWER(2*PI()*$L$33,2)))) - 20*LOG10((SQRT(J73+POWER(2*PI()*$L$34,2)))) - 20*LOG10((SQRT(J73+POWER(2*PI()*$L$35,2)))) + 20*LOG10($L$32*2*PI()*$L$35*$L$34/$L$33)</f>
        <v>-0.53144789643675949</v>
      </c>
      <c r="I73">
        <f>A73*2*PI()*1000000000</f>
        <v>45238934211.693024</v>
      </c>
      <c r="J73" s="1">
        <f t="shared" si="9"/>
        <v>2.0465611686098895E+21</v>
      </c>
    </row>
    <row r="74" spans="1:10">
      <c r="A74">
        <v>7.3</v>
      </c>
      <c r="B74" s="1">
        <f t="shared" si="7"/>
        <v>-1.8776519709581692</v>
      </c>
      <c r="C74" s="1">
        <f t="shared" si="8"/>
        <v>-1.8030627000805737</v>
      </c>
      <c r="D74" s="1">
        <f t="shared" si="5"/>
        <v>-1.6895743359177402</v>
      </c>
      <c r="E74" s="1">
        <f t="shared" si="6"/>
        <v>-1.5165946901366851</v>
      </c>
      <c r="F74" s="1">
        <f>20*LOG10((SQRT(J74+POWER(2*PI()*$L$23,2)))) - 20*LOG10((SQRT(J74+POWER(2*PI()*$L$24,2)))) - 20*LOG10((SQRT(J74+POWER(2*PI()*$L$25,2)))) + 20*LOG10($L$22*2*PI()*$L$25*$L$24/$L$23)</f>
        <v>-1.2534097494223317</v>
      </c>
      <c r="G74" s="1">
        <f>20*LOG10((SQRT(J74+POWER(2*PI()*$L$28,2)))) - 20*LOG10((SQRT(J74+POWER(2*PI()*$L$29,2)))) - 20*LOG10((SQRT(J74+POWER(2*PI()*$L$30,2)))) + 20*LOG10($L$27*2*PI()*$L$30*$L$29/$L$28)</f>
        <v>-0.86991201717111721</v>
      </c>
      <c r="H74" s="1">
        <f>20*LOG10((SQRT(J74+POWER(2*PI()*$L$33,2)))) - 20*LOG10((SQRT(J74+POWER(2*PI()*$L$34,2)))) - 20*LOG10((SQRT(J74+POWER(2*PI()*$L$35,2)))) + 20*LOG10($L$32*2*PI()*$L$35*$L$34/$L$33)</f>
        <v>-0.51108748421569317</v>
      </c>
      <c r="I74">
        <f>A74*2*PI()*1000000000</f>
        <v>45867252742.410973</v>
      </c>
      <c r="J74" s="1">
        <f t="shared" si="9"/>
        <v>2.103804874136207E+21</v>
      </c>
    </row>
    <row r="75" spans="1:10">
      <c r="A75">
        <v>7.4</v>
      </c>
      <c r="B75" s="1">
        <f t="shared" si="7"/>
        <v>-1.8108218178755635</v>
      </c>
      <c r="C75" s="1">
        <f t="shared" si="8"/>
        <v>-1.7388173432636904</v>
      </c>
      <c r="D75" s="1">
        <f t="shared" si="5"/>
        <v>-1.629258525653853</v>
      </c>
      <c r="E75" s="1">
        <f t="shared" si="6"/>
        <v>-1.4621092786334202</v>
      </c>
      <c r="F75" s="1">
        <f>20*LOG10((SQRT(J75+POWER(2*PI()*$L$23,2)))) - 20*LOG10((SQRT(J75+POWER(2*PI()*$L$24,2)))) - 20*LOG10((SQRT(J75+POWER(2*PI()*$L$25,2)))) + 20*LOG10($L$22*2*PI()*$L$25*$L$24/$L$23)</f>
        <v>-1.2071881589795055</v>
      </c>
      <c r="G75" s="1">
        <f>20*LOG10((SQRT(J75+POWER(2*PI()*$L$28,2)))) - 20*LOG10((SQRT(J75+POWER(2*PI()*$L$29,2)))) - 20*LOG10((SQRT(J75+POWER(2*PI()*$L$30,2)))) + 20*LOG10($L$27*2*PI()*$L$30*$L$29/$L$28)</f>
        <v>-0.83553438903206256</v>
      </c>
      <c r="H75" s="1">
        <f>20*LOG10((SQRT(J75+POWER(2*PI()*$L$33,2)))) - 20*LOG10((SQRT(J75+POWER(2*PI()*$L$34,2)))) - 20*LOG10((SQRT(J75+POWER(2*PI()*$L$35,2)))) + 20*LOG10($L$32*2*PI()*$L$35*$L$34/$L$33)</f>
        <v>-0.4911082769118309</v>
      </c>
      <c r="I75">
        <f>A75*2*PI()*1000000000</f>
        <v>46495571273.128937</v>
      </c>
      <c r="J75" s="1">
        <f t="shared" si="9"/>
        <v>2.1618381480146129E+21</v>
      </c>
    </row>
    <row r="76" spans="1:10">
      <c r="A76">
        <v>7.5</v>
      </c>
      <c r="B76" s="1">
        <f t="shared" si="7"/>
        <v>-1.7457776213484806</v>
      </c>
      <c r="C76" s="1">
        <f t="shared" si="8"/>
        <v>-1.6762618896254367</v>
      </c>
      <c r="D76" s="1">
        <f t="shared" si="5"/>
        <v>-1.5704921693574931</v>
      </c>
      <c r="E76" s="1">
        <f t="shared" si="6"/>
        <v>-1.4089773623319672</v>
      </c>
      <c r="F76" s="1">
        <f>20*LOG10((SQRT(J76+POWER(2*PI()*$L$23,2)))) - 20*LOG10((SQRT(J76+POWER(2*PI()*$L$24,2)))) - 20*LOG10((SQRT(J76+POWER(2*PI()*$L$25,2)))) + 20*LOG10($L$22*2*PI()*$L$25*$L$24/$L$23)</f>
        <v>-1.1620678641166649</v>
      </c>
      <c r="G76" s="1">
        <f>20*LOG10((SQRT(J76+POWER(2*PI()*$L$28,2)))) - 20*LOG10((SQRT(J76+POWER(2*PI()*$L$29,2)))) - 20*LOG10((SQRT(J76+POWER(2*PI()*$L$30,2)))) + 20*LOG10($L$27*2*PI()*$L$30*$L$29/$L$28)</f>
        <v>-0.801949138216969</v>
      </c>
      <c r="H76" s="1">
        <f>20*LOG10((SQRT(J76+POWER(2*PI()*$L$33,2)))) - 20*LOG10((SQRT(J76+POWER(2*PI()*$L$34,2)))) - 20*LOG10((SQRT(J76+POWER(2*PI()*$L$35,2)))) + 20*LOG10($L$32*2*PI()*$L$35*$L$34/$L$33)</f>
        <v>-0.47151493878459405</v>
      </c>
      <c r="I76">
        <f>A76*2*PI()*1000000000</f>
        <v>47123889803.846893</v>
      </c>
      <c r="J76" s="1">
        <f t="shared" si="9"/>
        <v>2.2206609902451053E+21</v>
      </c>
    </row>
    <row r="77" spans="1:10">
      <c r="A77">
        <v>7.6</v>
      </c>
      <c r="B77" s="1">
        <f t="shared" si="7"/>
        <v>-1.6824789156812869</v>
      </c>
      <c r="C77" s="1">
        <f t="shared" si="8"/>
        <v>-1.6153604941466426</v>
      </c>
      <c r="D77" s="1">
        <f t="shared" si="5"/>
        <v>-1.5132458503976238</v>
      </c>
      <c r="E77" s="1">
        <f t="shared" si="6"/>
        <v>-1.3571777970889229</v>
      </c>
      <c r="F77" s="1">
        <f>20*LOG10((SQRT(J77+POWER(2*PI()*$L$23,2)))) - 20*LOG10((SQRT(J77+POWER(2*PI()*$L$24,2)))) - 20*LOG10((SQRT(J77+POWER(2*PI()*$L$25,2)))) + 20*LOG10($L$22*2*PI()*$L$25*$L$24/$L$23)</f>
        <v>-1.1180370369544335</v>
      </c>
      <c r="G77" s="1">
        <f>20*LOG10((SQRT(J77+POWER(2*PI()*$L$28,2)))) - 20*LOG10((SQRT(J77+POWER(2*PI()*$L$29,2)))) - 20*LOG10((SQRT(J77+POWER(2*PI()*$L$30,2)))) + 20*LOG10($L$27*2*PI()*$L$30*$L$29/$L$28)</f>
        <v>-0.76915340853344105</v>
      </c>
      <c r="H77" s="1">
        <f>20*LOG10((SQRT(J77+POWER(2*PI()*$L$33,2)))) - 20*LOG10((SQRT(J77+POWER(2*PI()*$L$34,2)))) - 20*LOG10((SQRT(J77+POWER(2*PI()*$L$35,2)))) + 20*LOG10($L$32*2*PI()*$L$35*$L$34/$L$33)</f>
        <v>-0.45231169133393223</v>
      </c>
      <c r="I77">
        <f>A77*2*PI()*1000000000</f>
        <v>47752208334.564857</v>
      </c>
      <c r="J77" s="1">
        <f t="shared" si="9"/>
        <v>2.2802734008276854E+21</v>
      </c>
    </row>
    <row r="78" spans="1:10">
      <c r="A78">
        <v>7.7</v>
      </c>
      <c r="B78" s="1">
        <f t="shared" si="7"/>
        <v>-1.6208863612285143</v>
      </c>
      <c r="C78" s="1">
        <f t="shared" si="8"/>
        <v>-1.5560781682253548</v>
      </c>
      <c r="D78" s="1">
        <f t="shared" si="5"/>
        <v>-1.4574906561520606</v>
      </c>
      <c r="E78" s="1">
        <f t="shared" si="6"/>
        <v>-1.3066895351176697</v>
      </c>
      <c r="F78" s="1">
        <f>20*LOG10((SQRT(J78+POWER(2*PI()*$L$23,2)))) - 20*LOG10((SQRT(J78+POWER(2*PI()*$L$24,2)))) - 20*LOG10((SQRT(J78+POWER(2*PI()*$L$25,2)))) + 20*LOG10($L$22*2*PI()*$L$25*$L$24/$L$23)</f>
        <v>-1.0750835681911894</v>
      </c>
      <c r="G78" s="1">
        <f>20*LOG10((SQRT(J78+POWER(2*PI()*$L$28,2)))) - 20*LOG10((SQRT(J78+POWER(2*PI()*$L$29,2)))) - 20*LOG10((SQRT(J78+POWER(2*PI()*$L$30,2)))) + 20*LOG10($L$27*2*PI()*$L$30*$L$29/$L$28)</f>
        <v>-0.73714383260352179</v>
      </c>
      <c r="H78" s="1">
        <f>20*LOG10((SQRT(J78+POWER(2*PI()*$L$33,2)))) - 20*LOG10((SQRT(J78+POWER(2*PI()*$L$34,2)))) - 20*LOG10((SQRT(J78+POWER(2*PI()*$L$35,2)))) + 20*LOG10($L$32*2*PI()*$L$35*$L$34/$L$33)</f>
        <v>-0.43350232942674438</v>
      </c>
      <c r="I78">
        <f>A78*2*PI()*1000000000</f>
        <v>48380526865.282814</v>
      </c>
      <c r="J78" s="1">
        <f t="shared" si="9"/>
        <v>2.3406753797623521E+21</v>
      </c>
    </row>
    <row r="79" spans="1:10">
      <c r="A79">
        <v>7.8</v>
      </c>
      <c r="B79" s="1">
        <f t="shared" si="7"/>
        <v>-1.5609617030033576</v>
      </c>
      <c r="C79" s="1">
        <f t="shared" si="8"/>
        <v>-1.4983807565897678</v>
      </c>
      <c r="D79" s="1">
        <f t="shared" si="5"/>
        <v>-1.403198177042043</v>
      </c>
      <c r="E79" s="1">
        <f t="shared" si="6"/>
        <v>-1.2574916461517489</v>
      </c>
      <c r="F79" s="1">
        <f>20*LOG10((SQRT(J79+POWER(2*PI()*$L$23,2)))) - 20*LOG10((SQRT(J79+POWER(2*PI()*$L$24,2)))) - 20*LOG10((SQRT(J79+POWER(2*PI()*$L$25,2)))) + 20*LOG10($L$22*2*PI()*$L$25*$L$24/$L$23)</f>
        <v>-1.033195103029442</v>
      </c>
      <c r="G79" s="1">
        <f>20*LOG10((SQRT(J79+POWER(2*PI()*$L$28,2)))) - 20*LOG10((SQRT(J79+POWER(2*PI()*$L$29,2)))) - 20*LOG10((SQRT(J79+POWER(2*PI()*$L$30,2)))) + 20*LOG10($L$27*2*PI()*$L$30*$L$29/$L$28)</f>
        <v>-0.70591656780436551</v>
      </c>
      <c r="H79" s="1">
        <f>20*LOG10((SQRT(J79+POWER(2*PI()*$L$33,2)))) - 20*LOG10((SQRT(J79+POWER(2*PI()*$L$34,2)))) - 20*LOG10((SQRT(J79+POWER(2*PI()*$L$35,2)))) + 20*LOG10($L$32*2*PI()*$L$35*$L$34/$L$33)</f>
        <v>-0.41509023721152971</v>
      </c>
      <c r="I79">
        <f>A79*2*PI()*1000000000</f>
        <v>49008845396.000771</v>
      </c>
      <c r="J79" s="1">
        <f t="shared" si="9"/>
        <v>2.401866927049106E+21</v>
      </c>
    </row>
    <row r="80" spans="1:10">
      <c r="A80">
        <v>7.9</v>
      </c>
      <c r="B80" s="1">
        <f t="shared" si="7"/>
        <v>-1.502667731133954</v>
      </c>
      <c r="C80" s="1">
        <f t="shared" si="8"/>
        <v>-1.4422349146563818</v>
      </c>
      <c r="D80" s="1">
        <f t="shared" si="5"/>
        <v>-1.3503405044767192</v>
      </c>
      <c r="E80" s="1">
        <f t="shared" si="6"/>
        <v>-1.2095633362786202</v>
      </c>
      <c r="F80" s="1">
        <f>20*LOG10((SQRT(J80+POWER(2*PI()*$L$23,2)))) - 20*LOG10((SQRT(J80+POWER(2*PI()*$L$24,2)))) - 20*LOG10((SQRT(J80+POWER(2*PI()*$L$25,2)))) + 20*LOG10($L$22*2*PI()*$L$25*$L$24/$L$23)</f>
        <v>-0.99235907441786253</v>
      </c>
      <c r="G80" s="1">
        <f>20*LOG10((SQRT(J80+POWER(2*PI()*$L$28,2)))) - 20*LOG10((SQRT(J80+POWER(2*PI()*$L$29,2)))) - 20*LOG10((SQRT(J80+POWER(2*PI()*$L$30,2)))) + 20*LOG10($L$27*2*PI()*$L$30*$L$29/$L$28)</f>
        <v>-0.67546733035626971</v>
      </c>
      <c r="H80" s="1">
        <f>20*LOG10((SQRT(J80+POWER(2*PI()*$L$33,2)))) - 20*LOG10((SQRT(J80+POWER(2*PI()*$L$34,2)))) - 20*LOG10((SQRT(J80+POWER(2*PI()*$L$35,2)))) + 20*LOG10($L$32*2*PI()*$L$35*$L$34/$L$33)</f>
        <v>-0.39707840379529102</v>
      </c>
      <c r="I80">
        <f>A80*2*PI()*1000000000</f>
        <v>49637163926.718735</v>
      </c>
      <c r="J80" s="1">
        <f t="shared" si="9"/>
        <v>2.4638480426879476E+21</v>
      </c>
    </row>
    <row r="81" spans="1:10">
      <c r="A81">
        <v>8</v>
      </c>
      <c r="B81" s="1">
        <f t="shared" si="7"/>
        <v>-1.4459682430883163</v>
      </c>
      <c r="C81" s="1">
        <f t="shared" si="8"/>
        <v>-1.3876080863717561</v>
      </c>
      <c r="D81" s="1">
        <f t="shared" si="5"/>
        <v>-1.2988902278602552</v>
      </c>
      <c r="E81" s="1">
        <f t="shared" si="6"/>
        <v>-1.1628839646593576</v>
      </c>
      <c r="F81" s="1">
        <f>20*LOG10((SQRT(J81+POWER(2*PI()*$L$23,2)))) - 20*LOG10((SQRT(J81+POWER(2*PI()*$L$24,2)))) - 20*LOG10((SQRT(J81+POWER(2*PI()*$L$25,2)))) + 20*LOG10($L$22*2*PI()*$L$25*$L$24/$L$23)</f>
        <v>-0.95256273379530398</v>
      </c>
      <c r="G81" s="1">
        <f>20*LOG10((SQRT(J81+POWER(2*PI()*$L$28,2)))) - 20*LOG10((SQRT(J81+POWER(2*PI()*$L$29,2)))) - 20*LOG10((SQRT(J81+POWER(2*PI()*$L$30,2)))) + 20*LOG10($L$27*2*PI()*$L$30*$L$29/$L$28)</f>
        <v>-0.64579142763426489</v>
      </c>
      <c r="H81" s="1">
        <f>20*LOG10((SQRT(J81+POWER(2*PI()*$L$33,2)))) - 20*LOG10((SQRT(J81+POWER(2*PI()*$L$34,2)))) - 20*LOG10((SQRT(J81+POWER(2*PI()*$L$35,2)))) + 20*LOG10($L$32*2*PI()*$L$35*$L$34/$L$33)</f>
        <v>-0.37946943866072047</v>
      </c>
      <c r="I81">
        <f>A81*2*PI()*1000000000</f>
        <v>50265482457.436691</v>
      </c>
      <c r="J81" s="1">
        <f t="shared" si="9"/>
        <v>2.5266187266788756E+21</v>
      </c>
    </row>
    <row r="82" spans="1:10">
      <c r="A82">
        <v>8.1</v>
      </c>
      <c r="B82" s="1">
        <f t="shared" si="7"/>
        <v>-1.390828007587487</v>
      </c>
      <c r="C82" s="1">
        <f t="shared" si="8"/>
        <v>-1.3344684825659385</v>
      </c>
      <c r="D82" s="1">
        <f t="shared" si="5"/>
        <v>-1.2488204307954049</v>
      </c>
      <c r="E82" s="1">
        <f t="shared" si="6"/>
        <v>-1.1174330583296808</v>
      </c>
      <c r="F82" s="1">
        <f>20*LOG10((SQRT(J82+POWER(2*PI()*$L$23,2)))) - 20*LOG10((SQRT(J82+POWER(2*PI()*$L$24,2)))) - 20*LOG10((SQRT(J82+POWER(2*PI()*$L$25,2)))) + 20*LOG10($L$22*2*PI()*$L$25*$L$24/$L$23)</f>
        <v>-0.91379317951080452</v>
      </c>
      <c r="G82" s="1">
        <f>20*LOG10((SQRT(J82+POWER(2*PI()*$L$28,2)))) - 20*LOG10((SQRT(J82+POWER(2*PI()*$L$29,2)))) - 20*LOG10((SQRT(J82+POWER(2*PI()*$L$30,2)))) + 20*LOG10($L$27*2*PI()*$L$30*$L$29/$L$28)</f>
        <v>-0.61688378877673244</v>
      </c>
      <c r="H82" s="1">
        <f>20*LOG10((SQRT(J82+POWER(2*PI()*$L$33,2)))) - 20*LOG10((SQRT(J82+POWER(2*PI()*$L$34,2)))) - 20*LOG10((SQRT(J82+POWER(2*PI()*$L$35,2)))) + 20*LOG10($L$32*2*PI()*$L$35*$L$34/$L$33)</f>
        <v>-0.36226558680311882</v>
      </c>
      <c r="I82">
        <f>A82*2*PI()*1000000000</f>
        <v>50893800988.154648</v>
      </c>
      <c r="J82" s="1">
        <f t="shared" si="9"/>
        <v>2.590178979021891E+21</v>
      </c>
    </row>
    <row r="83" spans="1:10">
      <c r="A83">
        <v>8.1999999999999993</v>
      </c>
      <c r="B83" s="1">
        <f t="shared" si="7"/>
        <v>-1.337212730131057</v>
      </c>
      <c r="C83" s="1">
        <f t="shared" si="8"/>
        <v>-1.2827850598395116</v>
      </c>
      <c r="D83" s="1">
        <f t="shared" si="5"/>
        <v>-1.2001046866012359</v>
      </c>
      <c r="E83" s="1">
        <f t="shared" si="6"/>
        <v>-1.0731903252610948</v>
      </c>
      <c r="F83" s="1">
        <f>20*LOG10((SQRT(J83+POWER(2*PI()*$L$23,2)))) - 20*LOG10((SQRT(J83+POWER(2*PI()*$L$24,2)))) - 20*LOG10((SQRT(J83+POWER(2*PI()*$L$25,2)))) + 20*LOG10($L$22*2*PI()*$L$25*$L$24/$L$23)</f>
        <v>-0.87603738308240509</v>
      </c>
      <c r="G83" s="1">
        <f>20*LOG10((SQRT(J83+POWER(2*PI()*$L$28,2)))) - 20*LOG10((SQRT(J83+POWER(2*PI()*$L$29,2)))) - 20*LOG10((SQRT(J83+POWER(2*PI()*$L$30,2)))) + 20*LOG10($L$27*2*PI()*$L$30*$L$29/$L$28)</f>
        <v>-0.58873899366503224</v>
      </c>
      <c r="H83" s="1">
        <f>20*LOG10((SQRT(J83+POWER(2*PI()*$L$33,2)))) - 20*LOG10((SQRT(J83+POWER(2*PI()*$L$34,2)))) - 20*LOG10((SQRT(J83+POWER(2*PI()*$L$35,2)))) + 20*LOG10($L$32*2*PI()*$L$35*$L$34/$L$33)</f>
        <v>-0.34546874357010893</v>
      </c>
      <c r="I83">
        <f>A83*2*PI()*1000000000</f>
        <v>51522119518.872597</v>
      </c>
      <c r="J83" s="1">
        <f t="shared" si="9"/>
        <v>2.6545287997169929E+21</v>
      </c>
    </row>
    <row r="84" spans="1:10">
      <c r="A84">
        <v>8.3000000000000007</v>
      </c>
      <c r="B84" s="1">
        <f t="shared" si="7"/>
        <v>-1.2850890200589049</v>
      </c>
      <c r="C84" s="1">
        <f t="shared" si="8"/>
        <v>-1.2325274999973317</v>
      </c>
      <c r="D84" s="1">
        <f t="shared" si="5"/>
        <v>-1.1527170532495461</v>
      </c>
      <c r="E84" s="1">
        <f t="shared" si="6"/>
        <v>-1.0301356658429199</v>
      </c>
      <c r="F84" s="1">
        <f>20*LOG10((SQRT(J84+POWER(2*PI()*$L$23,2)))) - 20*LOG10((SQRT(J84+POWER(2*PI()*$L$24,2)))) - 20*LOG10((SQRT(J84+POWER(2*PI()*$L$25,2)))) + 20*LOG10($L$22*2*PI()*$L$25*$L$24/$L$23)</f>
        <v>-0.8392822134454434</v>
      </c>
      <c r="G84" s="1">
        <f>20*LOG10((SQRT(J84+POWER(2*PI()*$L$28,2)))) - 20*LOG10((SQRT(J84+POWER(2*PI()*$L$29,2)))) - 20*LOG10((SQRT(J84+POWER(2*PI()*$L$30,2)))) + 20*LOG10($L$27*2*PI()*$L$30*$L$29/$L$28)</f>
        <v>-0.56135130034547842</v>
      </c>
      <c r="H84" s="1">
        <f>20*LOG10((SQRT(J84+POWER(2*PI()*$L$33,2)))) - 20*LOG10((SQRT(J84+POWER(2*PI()*$L$34,2)))) - 20*LOG10((SQRT(J84+POWER(2*PI()*$L$35,2)))) + 20*LOG10($L$32*2*PI()*$L$35*$L$34/$L$33)</f>
        <v>-0.3290804691901883</v>
      </c>
      <c r="I84">
        <f>A84*2*PI()*1000000000</f>
        <v>52150438049.590569</v>
      </c>
      <c r="J84" s="1">
        <f t="shared" si="9"/>
        <v>2.7196681887641837E+21</v>
      </c>
    </row>
    <row r="85" spans="1:10">
      <c r="A85">
        <v>8.4</v>
      </c>
      <c r="B85" s="1">
        <f t="shared" si="7"/>
        <v>-1.2344243590777637</v>
      </c>
      <c r="C85" s="1">
        <f t="shared" si="8"/>
        <v>-1.1836661900387924</v>
      </c>
      <c r="D85" s="1">
        <f t="shared" si="5"/>
        <v>-1.1066320678105797</v>
      </c>
      <c r="E85" s="1">
        <f t="shared" si="6"/>
        <v>-0.98824918293223618</v>
      </c>
      <c r="F85" s="1">
        <f>20*LOG10((SQRT(J85+POWER(2*PI()*$L$23,2)))) - 20*LOG10((SQRT(J85+POWER(2*PI()*$L$24,2)))) - 20*LOG10((SQRT(J85+POWER(2*PI()*$L$25,2)))) + 20*LOG10($L$22*2*PI()*$L$25*$L$24/$L$23)</f>
        <v>-0.80351445933214904</v>
      </c>
      <c r="G85" s="1">
        <f>20*LOG10((SQRT(J85+POWER(2*PI()*$L$28,2)))) - 20*LOG10((SQRT(J85+POWER(2*PI()*$L$29,2)))) - 20*LOG10((SQRT(J85+POWER(2*PI()*$L$30,2)))) + 20*LOG10($L$27*2*PI()*$L$30*$L$29/$L$28)</f>
        <v>-0.53471467096318293</v>
      </c>
      <c r="H85" s="1">
        <f>20*LOG10((SQRT(J85+POWER(2*PI()*$L$33,2)))) - 20*LOG10((SQRT(J85+POWER(2*PI()*$L$34,2)))) - 20*LOG10((SQRT(J85+POWER(2*PI()*$L$35,2)))) + 20*LOG10($L$32*2*PI()*$L$35*$L$34/$L$33)</f>
        <v>-0.31310200297764368</v>
      </c>
      <c r="I85">
        <f>A85*2*PI()*1000000000</f>
        <v>52778756580.308525</v>
      </c>
      <c r="J85" s="1">
        <f t="shared" si="9"/>
        <v>2.7855971461634604E+21</v>
      </c>
    </row>
    <row r="86" spans="1:10">
      <c r="A86">
        <v>8.5</v>
      </c>
      <c r="B86" s="1">
        <f t="shared" si="7"/>
        <v>-1.1851870711821562</v>
      </c>
      <c r="C86" s="1">
        <f t="shared" si="8"/>
        <v>-1.1361722027078542</v>
      </c>
      <c r="D86" s="1">
        <f t="shared" si="5"/>
        <v>-1.061824740489925</v>
      </c>
      <c r="E86" s="1">
        <f t="shared" si="6"/>
        <v>-0.94751119060583733</v>
      </c>
      <c r="F86" s="1">
        <f>20*LOG10((SQRT(J86+POWER(2*PI()*$L$23,2)))) - 20*LOG10((SQRT(J86+POWER(2*PI()*$L$24,2)))) - 20*LOG10((SQRT(J86+POWER(2*PI()*$L$25,2)))) + 20*LOG10($L$22*2*PI()*$L$25*$L$24/$L$23)</f>
        <v>-0.76872084991387624</v>
      </c>
      <c r="G86" s="1">
        <f>20*LOG10((SQRT(J86+POWER(2*PI()*$L$28,2)))) - 20*LOG10((SQRT(J86+POWER(2*PI()*$L$29,2)))) - 20*LOG10((SQRT(J86+POWER(2*PI()*$L$30,2)))) + 20*LOG10($L$27*2*PI()*$L$30*$L$29/$L$28)</f>
        <v>-0.50882279627680305</v>
      </c>
      <c r="H86" s="1">
        <f>20*LOG10((SQRT(J86+POWER(2*PI()*$L$33,2)))) - 20*LOG10((SQRT(J86+POWER(2*PI()*$L$34,2)))) - 20*LOG10((SQRT(J86+POWER(2*PI()*$L$35,2)))) + 20*LOG10($L$32*2*PI()*$L$35*$L$34/$L$33)</f>
        <v>-0.29753427720382319</v>
      </c>
      <c r="I86">
        <f>A86*2*PI()*1000000000</f>
        <v>53407075111.026489</v>
      </c>
      <c r="J86" s="1">
        <f t="shared" si="9"/>
        <v>2.8523156719148251E+21</v>
      </c>
    </row>
    <row r="87" spans="1:10">
      <c r="A87">
        <v>8.6</v>
      </c>
      <c r="B87" s="1">
        <f t="shared" si="7"/>
        <v>-1.1373462939020555</v>
      </c>
      <c r="C87" s="1">
        <f t="shared" si="8"/>
        <v>-1.0900172776027262</v>
      </c>
      <c r="D87" s="1">
        <f t="shared" si="5"/>
        <v>-1.0182705483250913</v>
      </c>
      <c r="E87" s="1">
        <f t="shared" si="6"/>
        <v>-0.90790222173342272</v>
      </c>
      <c r="F87" s="1">
        <f>20*LOG10((SQRT(J87+POWER(2*PI()*$L$23,2)))) - 20*LOG10((SQRT(J87+POWER(2*PI()*$L$24,2)))) - 20*LOG10((SQRT(J87+POWER(2*PI()*$L$25,2)))) + 20*LOG10($L$22*2*PI()*$L$25*$L$24/$L$23)</f>
        <v>-0.73488807382719301</v>
      </c>
      <c r="G87" s="1">
        <f>20*LOG10((SQRT(J87+POWER(2*PI()*$L$28,2)))) - 20*LOG10((SQRT(J87+POWER(2*PI()*$L$29,2)))) - 20*LOG10((SQRT(J87+POWER(2*PI()*$L$30,2)))) + 20*LOG10($L$27*2*PI()*$L$30*$L$29/$L$28)</f>
        <v>-0.48366911881808505</v>
      </c>
      <c r="H87" s="1">
        <f>20*LOG10((SQRT(J87+POWER(2*PI()*$L$33,2)))) - 20*LOG10((SQRT(J87+POWER(2*PI()*$L$34,2)))) - 20*LOG10((SQRT(J87+POWER(2*PI()*$L$35,2)))) + 20*LOG10($L$32*2*PI()*$L$35*$L$34/$L$33)</f>
        <v>-0.28237793062635319</v>
      </c>
      <c r="I87">
        <f>A87*2*PI()*1000000000</f>
        <v>54035393641.744438</v>
      </c>
      <c r="J87" s="1">
        <f t="shared" si="9"/>
        <v>2.9198237660182751E+21</v>
      </c>
    </row>
    <row r="88" spans="1:10">
      <c r="A88">
        <v>8.6999999999999993</v>
      </c>
      <c r="B88" s="1">
        <f t="shared" si="7"/>
        <v>-1.0908719508135789</v>
      </c>
      <c r="C88" s="1">
        <f t="shared" si="8"/>
        <v>-1.045173802843351</v>
      </c>
      <c r="D88" s="1">
        <f t="shared" si="5"/>
        <v>-0.97594542860622369</v>
      </c>
      <c r="E88" s="1">
        <f t="shared" si="6"/>
        <v>-0.86940303448466238</v>
      </c>
      <c r="F88" s="1">
        <f>20*LOG10((SQRT(J88+POWER(2*PI()*$L$23,2)))) - 20*LOG10((SQRT(J88+POWER(2*PI()*$L$24,2)))) - 20*LOG10((SQRT(J88+POWER(2*PI()*$L$25,2)))) + 20*LOG10($L$22*2*PI()*$L$25*$L$24/$L$23)</f>
        <v>-0.70200279669987253</v>
      </c>
      <c r="G88" s="1">
        <f>20*LOG10((SQRT(J88+POWER(2*PI()*$L$28,2)))) - 20*LOG10((SQRT(J88+POWER(2*PI()*$L$29,2)))) - 20*LOG10((SQRT(J88+POWER(2*PI()*$L$30,2)))) + 20*LOG10($L$27*2*PI()*$L$30*$L$29/$L$28)</f>
        <v>-0.4592468547627675</v>
      </c>
      <c r="H88" s="1">
        <f>20*LOG10((SQRT(J88+POWER(2*PI()*$L$33,2)))) - 20*LOG10((SQRT(J88+POWER(2*PI()*$L$34,2)))) - 20*LOG10((SQRT(J88+POWER(2*PI()*$L$35,2)))) + 20*LOG10($L$32*2*PI()*$L$35*$L$34/$L$33)</f>
        <v>-0.26763332167109866</v>
      </c>
      <c r="I88">
        <f>A88*2*PI()*1000000000</f>
        <v>54663712172.462395</v>
      </c>
      <c r="J88" s="1">
        <f t="shared" si="9"/>
        <v>2.9881214284738131E+21</v>
      </c>
    </row>
    <row r="89" spans="1:10">
      <c r="A89">
        <v>8.8000000000000007</v>
      </c>
      <c r="B89" s="1">
        <f t="shared" si="7"/>
        <v>-1.0457347252501847</v>
      </c>
      <c r="C89" s="1">
        <f t="shared" si="8"/>
        <v>-1.0016147972892213</v>
      </c>
      <c r="D89" s="1">
        <f t="shared" si="5"/>
        <v>-0.93482577207367967</v>
      </c>
      <c r="E89" s="1">
        <f t="shared" si="6"/>
        <v>-0.83199461786853135</v>
      </c>
      <c r="F89" s="1">
        <f>20*LOG10((SQRT(J89+POWER(2*PI()*$L$23,2)))) - 20*LOG10((SQRT(J89+POWER(2*PI()*$L$24,2)))) - 20*LOG10((SQRT(J89+POWER(2*PI()*$L$25,2)))) + 20*LOG10($L$22*2*PI()*$L$25*$L$24/$L$23)</f>
        <v>-0.67005167728075321</v>
      </c>
      <c r="G89" s="1">
        <f>20*LOG10((SQRT(J89+POWER(2*PI()*$L$28,2)))) - 20*LOG10((SQRT(J89+POWER(2*PI()*$L$29,2)))) - 20*LOG10((SQRT(J89+POWER(2*PI()*$L$30,2)))) + 20*LOG10($L$27*2*PI()*$L$30*$L$29/$L$28)</f>
        <v>-0.43554901457181927</v>
      </c>
      <c r="H89" s="1">
        <f>20*LOG10((SQRT(J89+POWER(2*PI()*$L$33,2)))) - 20*LOG10((SQRT(J89+POWER(2*PI()*$L$34,2)))) - 20*LOG10((SQRT(J89+POWER(2*PI()*$L$35,2)))) + 20*LOG10($L$32*2*PI()*$L$35*$L$34/$L$33)</f>
        <v>-0.25330054126158075</v>
      </c>
      <c r="I89">
        <f>A89*2*PI()*1000000000</f>
        <v>55292030703.180367</v>
      </c>
      <c r="J89" s="1">
        <f t="shared" si="9"/>
        <v>3.0572086592814401E+21</v>
      </c>
    </row>
    <row r="90" spans="1:10">
      <c r="A90">
        <v>8.9</v>
      </c>
      <c r="B90" s="1">
        <f t="shared" si="7"/>
        <v>-1.0019060351556561</v>
      </c>
      <c r="C90" s="1">
        <f t="shared" si="8"/>
        <v>-0.95931389330132788</v>
      </c>
      <c r="D90" s="1">
        <f t="shared" si="5"/>
        <v>-0.89488841594101132</v>
      </c>
      <c r="E90" s="1">
        <f t="shared" si="6"/>
        <v>-0.7956581963959195</v>
      </c>
      <c r="F90" s="1">
        <f>20*LOG10((SQRT(J90+POWER(2*PI()*$L$23,2)))) - 20*LOG10((SQRT(J90+POWER(2*PI()*$L$24,2)))) - 20*LOG10((SQRT(J90+POWER(2*PI()*$L$25,2)))) + 20*LOG10($L$22*2*PI()*$L$25*$L$24/$L$23)</f>
        <v>-0.63902138227336991</v>
      </c>
      <c r="G90" s="1">
        <f>20*LOG10((SQRT(J90+POWER(2*PI()*$L$28,2)))) - 20*LOG10((SQRT(J90+POWER(2*PI()*$L$29,2)))) - 20*LOG10((SQRT(J90+POWER(2*PI()*$L$30,2)))) + 20*LOG10($L$27*2*PI()*$L$30*$L$29/$L$28)</f>
        <v>-0.41256842246434644</v>
      </c>
      <c r="H90" s="1">
        <f>20*LOG10((SQRT(J90+POWER(2*PI()*$L$33,2)))) - 20*LOG10((SQRT(J90+POWER(2*PI()*$L$34,2)))) - 20*LOG10((SQRT(J90+POWER(2*PI()*$L$35,2)))) + 20*LOG10($L$32*2*PI()*$L$35*$L$34/$L$33)</f>
        <v>-0.23937942529244083</v>
      </c>
      <c r="I90">
        <f>A90*2*PI()*1000000000</f>
        <v>55920349233.898323</v>
      </c>
      <c r="J90" s="1">
        <f t="shared" si="9"/>
        <v>3.127085458441153E+21</v>
      </c>
    </row>
    <row r="91" spans="1:10">
      <c r="A91">
        <v>9</v>
      </c>
      <c r="B91" s="1">
        <f t="shared" si="7"/>
        <v>-0.95935800902219626</v>
      </c>
      <c r="C91" s="1">
        <f t="shared" si="8"/>
        <v>-0.91824532003727199</v>
      </c>
      <c r="D91" s="1">
        <f t="shared" si="5"/>
        <v>-0.85611063678464916</v>
      </c>
      <c r="E91" s="1">
        <f t="shared" si="6"/>
        <v>-0.76037523394910522</v>
      </c>
      <c r="F91" s="1">
        <f>20*LOG10((SQRT(J91+POWER(2*PI()*$L$23,2)))) - 20*LOG10((SQRT(J91+POWER(2*PI()*$L$24,2)))) - 20*LOG10((SQRT(J91+POWER(2*PI()*$L$25,2)))) + 20*LOG10($L$22*2*PI()*$L$25*$L$24/$L$23)</f>
        <v>-0.60889859996419204</v>
      </c>
      <c r="G91" s="1">
        <f>20*LOG10((SQRT(J91+POWER(2*PI()*$L$28,2)))) - 20*LOG10((SQRT(J91+POWER(2*PI()*$L$29,2)))) - 20*LOG10((SQRT(J91+POWER(2*PI()*$L$30,2)))) + 20*LOG10($L$27*2*PI()*$L$30*$L$29/$L$28)</f>
        <v>-0.39029773477804497</v>
      </c>
      <c r="H91" s="1">
        <f>20*LOG10((SQRT(J91+POWER(2*PI()*$L$33,2)))) - 20*LOG10((SQRT(J91+POWER(2*PI()*$L$34,2)))) - 20*LOG10((SQRT(J91+POWER(2*PI()*$L$35,2)))) + 20*LOG10($L$32*2*PI()*$L$35*$L$34/$L$33)</f>
        <v>-0.22586956674663838</v>
      </c>
      <c r="I91">
        <f>A91*2*PI()*1000000000</f>
        <v>56548667764.61628</v>
      </c>
      <c r="J91" s="1">
        <f t="shared" si="9"/>
        <v>3.1977518259529523E+21</v>
      </c>
    </row>
    <row r="92" spans="1:10">
      <c r="A92">
        <v>9.1</v>
      </c>
      <c r="B92" s="1">
        <f t="shared" si="7"/>
        <v>-0.91806346285989093</v>
      </c>
      <c r="C92" s="1">
        <f t="shared" si="8"/>
        <v>-0.87838388726916605</v>
      </c>
      <c r="D92" s="1">
        <f t="shared" si="5"/>
        <v>-0.81847014333681045</v>
      </c>
      <c r="E92" s="1">
        <f t="shared" si="6"/>
        <v>-0.72612743693207449</v>
      </c>
      <c r="F92" s="1">
        <f>20*LOG10((SQRT(J92+POWER(2*PI()*$L$23,2)))) - 20*LOG10((SQRT(J92+POWER(2*PI()*$L$24,2)))) - 20*LOG10((SQRT(J92+POWER(2*PI()*$L$25,2)))) + 20*LOG10($L$22*2*PI()*$L$25*$L$24/$L$23)</f>
        <v>-0.57967005273164318</v>
      </c>
      <c r="G92" s="1">
        <f>20*LOG10((SQRT(J92+POWER(2*PI()*$L$28,2)))) - 20*LOG10((SQRT(J92+POWER(2*PI()*$L$29,2)))) - 20*LOG10((SQRT(J92+POWER(2*PI()*$L$30,2)))) + 20*LOG10($L$27*2*PI()*$L$30*$L$29/$L$28)</f>
        <v>-0.36872945727279216</v>
      </c>
      <c r="H92" s="1">
        <f>20*LOG10((SQRT(J92+POWER(2*PI()*$L$33,2)))) - 20*LOG10((SQRT(J92+POWER(2*PI()*$L$34,2)))) - 20*LOG10((SQRT(J92+POWER(2*PI()*$L$35,2)))) + 20*LOG10($L$32*2*PI()*$L$35*$L$34/$L$33)</f>
        <v>-0.21277032745453539</v>
      </c>
      <c r="I92">
        <f>A92*2*PI()*1000000000</f>
        <v>57176986295.334229</v>
      </c>
      <c r="J92" s="1">
        <f t="shared" si="9"/>
        <v>3.2692077618168379E+21</v>
      </c>
    </row>
    <row r="93" spans="1:10">
      <c r="A93">
        <v>9.1999999999999993</v>
      </c>
      <c r="B93" s="1">
        <f t="shared" si="7"/>
        <v>-0.87799587814643587</v>
      </c>
      <c r="C93" s="1">
        <f t="shared" si="8"/>
        <v>-0.8397049697124146</v>
      </c>
      <c r="D93" s="1">
        <f t="shared" si="5"/>
        <v>-0.78194506921346374</v>
      </c>
      <c r="E93" s="1">
        <f t="shared" si="6"/>
        <v>-0.69289675677120499</v>
      </c>
      <c r="F93" s="1">
        <f>20*LOG10((SQRT(J93+POWER(2*PI()*$L$23,2)))) - 20*LOG10((SQRT(J93+POWER(2*PI()*$L$24,2)))) - 20*LOG10((SQRT(J93+POWER(2*PI()*$L$25,2)))) + 20*LOG10($L$22*2*PI()*$L$25*$L$24/$L$23)</f>
        <v>-0.55132250851406184</v>
      </c>
      <c r="G93" s="1">
        <f>20*LOG10((SQRT(J93+POWER(2*PI()*$L$28,2)))) - 20*LOG10((SQRT(J93+POWER(2*PI()*$L$29,2)))) - 20*LOG10((SQRT(J93+POWER(2*PI()*$L$30,2)))) + 20*LOG10($L$27*2*PI()*$L$30*$L$29/$L$28)</f>
        <v>-0.34785596143026964</v>
      </c>
      <c r="H93" s="1">
        <f>20*LOG10((SQRT(J93+POWER(2*PI()*$L$33,2)))) - 20*LOG10((SQRT(J93+POWER(2*PI()*$L$34,2)))) - 20*LOG10((SQRT(J93+POWER(2*PI()*$L$35,2)))) + 20*LOG10($L$32*2*PI()*$L$35*$L$34/$L$33)</f>
        <v>-0.20008084949586191</v>
      </c>
      <c r="I93">
        <f>A93*2*PI()*1000000000</f>
        <v>57805304826.052185</v>
      </c>
      <c r="J93" s="1">
        <f t="shared" si="9"/>
        <v>3.3414532660328121E+21</v>
      </c>
    </row>
    <row r="94" spans="1:10">
      <c r="A94">
        <v>9.3000000000000007</v>
      </c>
      <c r="B94" s="1">
        <f t="shared" si="7"/>
        <v>-0.83912938070821497</v>
      </c>
      <c r="C94" s="1">
        <f t="shared" si="8"/>
        <v>-0.80218449185207419</v>
      </c>
      <c r="D94" s="1">
        <f t="shared" si="5"/>
        <v>-0.74651396560523153</v>
      </c>
      <c r="E94" s="1">
        <f t="shared" si="6"/>
        <v>-0.66066539182733663</v>
      </c>
      <c r="F94" s="1">
        <f>20*LOG10((SQRT(J94+POWER(2*PI()*$L$23,2)))) - 20*LOG10((SQRT(J94+POWER(2*PI()*$L$24,2)))) - 20*LOG10((SQRT(J94+POWER(2*PI()*$L$25,2)))) + 20*LOG10($L$22*2*PI()*$L$25*$L$24/$L$23)</f>
        <v>-0.5238427913116368</v>
      </c>
      <c r="G94" s="1">
        <f>20*LOG10((SQRT(J94+POWER(2*PI()*$L$28,2)))) - 20*LOG10((SQRT(J94+POWER(2*PI()*$L$29,2)))) - 20*LOG10((SQRT(J94+POWER(2*PI()*$L$30,2)))) + 20*LOG10($L$27*2*PI()*$L$30*$L$29/$L$28)</f>
        <v>-0.32766949979912852</v>
      </c>
      <c r="H94" s="1">
        <f>20*LOG10((SQRT(J94+POWER(2*PI()*$L$33,2)))) - 20*LOG10((SQRT(J94+POWER(2*PI()*$L$34,2)))) - 20*LOG10((SQRT(J94+POWER(2*PI()*$L$35,2)))) + 20*LOG10($L$32*2*PI()*$L$35*$L$34/$L$33)</f>
        <v>-0.18780006624734824</v>
      </c>
      <c r="I94">
        <f>A94*2*PI()*1000000000</f>
        <v>58433623356.770157</v>
      </c>
      <c r="J94" s="1">
        <f t="shared" si="9"/>
        <v>3.4144883386008747E+21</v>
      </c>
    </row>
    <row r="95" spans="1:10">
      <c r="A95">
        <v>9.4</v>
      </c>
      <c r="B95" s="1">
        <f t="shared" si="7"/>
        <v>-0.80143872048643061</v>
      </c>
      <c r="C95" s="1">
        <f t="shared" si="8"/>
        <v>-0.76579891325351923</v>
      </c>
      <c r="D95" s="1">
        <f t="shared" si="5"/>
        <v>-0.7121557939543095</v>
      </c>
      <c r="E95" s="1">
        <f t="shared" si="6"/>
        <v>-0.62941578877644133</v>
      </c>
      <c r="F95" s="1">
        <f>20*LOG10((SQRT(J95+POWER(2*PI()*$L$23,2)))) - 20*LOG10((SQRT(J95+POWER(2*PI()*$L$24,2)))) - 20*LOG10((SQRT(J95+POWER(2*PI()*$L$25,2)))) + 20*LOG10($L$22*2*PI()*$L$25*$L$24/$L$23)</f>
        <v>-0.49721779078956274</v>
      </c>
      <c r="G95" s="1">
        <f>20*LOG10((SQRT(J95+POWER(2*PI()*$L$28,2)))) - 20*LOG10((SQRT(J95+POWER(2*PI()*$L$29,2)))) - 20*LOG10((SQRT(J95+POWER(2*PI()*$L$30,2)))) + 20*LOG10($L$27*2*PI()*$L$30*$L$29/$L$28)</f>
        <v>-0.30816222043543462</v>
      </c>
      <c r="H95" s="1">
        <f>20*LOG10((SQRT(J95+POWER(2*PI()*$L$33,2)))) - 20*LOG10((SQRT(J95+POWER(2*PI()*$L$34,2)))) - 20*LOG10((SQRT(J95+POWER(2*PI()*$L$35,2)))) + 20*LOG10($L$32*2*PI()*$L$35*$L$34/$L$33)</f>
        <v>-0.17592671307664887</v>
      </c>
      <c r="I95">
        <f>A95*2*PI()*1000000000</f>
        <v>59061941887.488113</v>
      </c>
      <c r="J95" s="1">
        <f t="shared" si="9"/>
        <v>3.4883129795210227E+21</v>
      </c>
    </row>
    <row r="96" spans="1:10">
      <c r="A96">
        <v>9.5</v>
      </c>
      <c r="B96" s="1">
        <f t="shared" si="7"/>
        <v>-0.76489925214420396</v>
      </c>
      <c r="C96" s="1">
        <f t="shared" si="8"/>
        <v>-0.73052521434337336</v>
      </c>
      <c r="D96" s="1">
        <f t="shared" si="5"/>
        <v>-0.6788499186390311</v>
      </c>
      <c r="E96" s="1">
        <f t="shared" si="6"/>
        <v>-0.59913064351013645</v>
      </c>
      <c r="F96" s="1">
        <f>20*LOG10((SQRT(J96+POWER(2*PI()*$L$23,2)))) - 20*LOG10((SQRT(J96+POWER(2*PI()*$L$24,2)))) - 20*LOG10((SQRT(J96+POWER(2*PI()*$L$25,2)))) + 20*LOG10($L$22*2*PI()*$L$25*$L$24/$L$23)</f>
        <v>-0.47143447104718916</v>
      </c>
      <c r="G96" s="1">
        <f>20*LOG10((SQRT(J96+POWER(2*PI()*$L$28,2)))) - 20*LOG10((SQRT(J96+POWER(2*PI()*$L$29,2)))) - 20*LOG10((SQRT(J96+POWER(2*PI()*$L$30,2)))) + 20*LOG10($L$27*2*PI()*$L$30*$L$29/$L$28)</f>
        <v>-0.28932618048318659</v>
      </c>
      <c r="H96" s="1">
        <f>20*LOG10((SQRT(J96+POWER(2*PI()*$L$33,2)))) - 20*LOG10((SQRT(J96+POWER(2*PI()*$L$34,2)))) - 20*LOG10((SQRT(J96+POWER(2*PI()*$L$35,2)))) + 20*LOG10($L$32*2*PI()*$L$35*$L$34/$L$33)</f>
        <v>-0.16445933768761734</v>
      </c>
      <c r="I96">
        <f>A96*2*PI()*1000000000</f>
        <v>59690260418.206062</v>
      </c>
      <c r="J96" s="1">
        <f t="shared" si="9"/>
        <v>3.5629271887932576E+21</v>
      </c>
    </row>
    <row r="97" spans="1:10">
      <c r="A97">
        <v>9.6</v>
      </c>
      <c r="B97" s="1">
        <f t="shared" si="7"/>
        <v>-0.72948691647320629</v>
      </c>
      <c r="C97" s="1">
        <f t="shared" si="8"/>
        <v>-0.69634088264726302</v>
      </c>
      <c r="D97" s="1">
        <f t="shared" si="5"/>
        <v>-0.6465760996842107</v>
      </c>
      <c r="E97" s="1">
        <f t="shared" si="6"/>
        <v>-0.56979290160271034</v>
      </c>
      <c r="F97" s="1">
        <f>20*LOG10((SQRT(J97+POWER(2*PI()*$L$23,2)))) - 20*LOG10((SQRT(J97+POWER(2*PI()*$L$24,2)))) - 20*LOG10((SQRT(J97+POWER(2*PI()*$L$25,2)))) + 20*LOG10($L$22*2*PI()*$L$25*$L$24/$L$23)</f>
        <v>-0.44647987861162619</v>
      </c>
      <c r="G97" s="1">
        <f>20*LOG10((SQRT(J97+POWER(2*PI()*$L$28,2)))) - 20*LOG10((SQRT(J97+POWER(2*PI()*$L$29,2)))) - 20*LOG10((SQRT(J97+POWER(2*PI()*$L$30,2)))) + 20*LOG10($L$27*2*PI()*$L$30*$L$29/$L$28)</f>
        <v>-0.27115335894032455</v>
      </c>
      <c r="H97" s="1">
        <f>20*LOG10((SQRT(J97+POWER(2*PI()*$L$33,2)))) - 20*LOG10((SQRT(J97+POWER(2*PI()*$L$34,2)))) - 20*LOG10((SQRT(J97+POWER(2*PI()*$L$35,2)))) + 20*LOG10($L$32*2*PI()*$L$35*$L$34/$L$33)</f>
        <v>-0.15339631012017207</v>
      </c>
      <c r="I97">
        <f>A97*2*PI()*1000000000</f>
        <v>60318578948.924026</v>
      </c>
      <c r="J97" s="1">
        <f t="shared" si="9"/>
        <v>3.6383309664175805E+21</v>
      </c>
    </row>
    <row r="98" spans="1:10">
      <c r="A98">
        <v>9.7000000000000011</v>
      </c>
      <c r="B98" s="1">
        <f t="shared" si="7"/>
        <v>-0.69517822255951955</v>
      </c>
      <c r="C98" s="1">
        <f t="shared" si="8"/>
        <v>-0.66322389946867588</v>
      </c>
      <c r="D98" s="1">
        <f t="shared" si="5"/>
        <v>-0.61531448551113499</v>
      </c>
      <c r="E98" s="1">
        <f t="shared" si="6"/>
        <v>-0.54138575838692304</v>
      </c>
      <c r="F98" s="1">
        <f>20*LOG10((SQRT(J98+POWER(2*PI()*$L$23,2)))) - 20*LOG10((SQRT(J98+POWER(2*PI()*$L$24,2)))) - 20*LOG10((SQRT(J98+POWER(2*PI()*$L$25,2)))) + 20*LOG10($L$22*2*PI()*$L$25*$L$24/$L$23)</f>
        <v>-0.42234114971100212</v>
      </c>
      <c r="G98" s="1">
        <f>20*LOG10((SQRT(J98+POWER(2*PI()*$L$28,2)))) - 20*LOG10((SQRT(J98+POWER(2*PI()*$L$29,2)))) - 20*LOG10((SQRT(J98+POWER(2*PI()*$L$30,2)))) + 20*LOG10($L$27*2*PI()*$L$30*$L$29/$L$28)</f>
        <v>-0.25363566865132725</v>
      </c>
      <c r="H98" s="1">
        <f>20*LOG10((SQRT(J98+POWER(2*PI()*$L$33,2)))) - 20*LOG10((SQRT(J98+POWER(2*PI()*$L$34,2)))) - 20*LOG10((SQRT(J98+POWER(2*PI()*$L$35,2)))) + 20*LOG10($L$32*2*PI()*$L$35*$L$34/$L$33)</f>
        <v>-0.14273583240932908</v>
      </c>
      <c r="I98">
        <f>A98*2*PI()*1000000000</f>
        <v>60946897479.641991</v>
      </c>
      <c r="J98" s="1">
        <f t="shared" si="9"/>
        <v>3.7145243123939913E+21</v>
      </c>
    </row>
    <row r="99" spans="1:10">
      <c r="A99">
        <v>9.8000000000000007</v>
      </c>
      <c r="B99" s="1">
        <f t="shared" si="7"/>
        <v>-0.6619502306718914</v>
      </c>
      <c r="C99" s="1">
        <f t="shared" si="8"/>
        <v>-0.63115272699647562</v>
      </c>
      <c r="D99" s="1">
        <f t="shared" si="5"/>
        <v>-0.58504560574223774</v>
      </c>
      <c r="E99" s="1">
        <f t="shared" si="6"/>
        <v>-0.51389265867808831</v>
      </c>
      <c r="F99" s="1">
        <f>20*LOG10((SQRT(J99+POWER(2*PI()*$L$23,2)))) - 20*LOG10((SQRT(J99+POWER(2*PI()*$L$24,2)))) - 20*LOG10((SQRT(J99+POWER(2*PI()*$L$25,2)))) + 20*LOG10($L$22*2*PI()*$L$25*$L$24/$L$23)</f>
        <v>-0.39900551687929919</v>
      </c>
      <c r="G99" s="1">
        <f>20*LOG10((SQRT(J99+POWER(2*PI()*$L$28,2)))) - 20*LOG10((SQRT(J99+POWER(2*PI()*$L$29,2)))) - 20*LOG10((SQRT(J99+POWER(2*PI()*$L$30,2)))) + 20*LOG10($L$27*2*PI()*$L$30*$L$29/$L$28)</f>
        <v>-0.23676496756760912</v>
      </c>
      <c r="H99" s="1">
        <f>20*LOG10((SQRT(J99+POWER(2*PI()*$L$33,2)))) - 20*LOG10((SQRT(J99+POWER(2*PI()*$L$34,2)))) - 20*LOG10((SQRT(J99+POWER(2*PI()*$L$35,2)))) + 20*LOG10($L$32*2*PI()*$L$35*$L$34/$L$33)</f>
        <v>-0.13247594790905737</v>
      </c>
      <c r="I99">
        <f>A99*2*PI()*1000000000</f>
        <v>61575216010.359955</v>
      </c>
      <c r="J99" s="1">
        <f t="shared" si="9"/>
        <v>3.7915072267224891E+21</v>
      </c>
    </row>
    <row r="100" spans="1:10">
      <c r="A100">
        <v>9.9</v>
      </c>
      <c r="B100" s="1">
        <f t="shared" si="7"/>
        <v>-0.62978053583614724</v>
      </c>
      <c r="C100" s="1">
        <f t="shared" si="8"/>
        <v>-0.60010629582558295</v>
      </c>
      <c r="D100" s="1">
        <f t="shared" si="5"/>
        <v>-0.55575036407074663</v>
      </c>
      <c r="E100" s="1">
        <f t="shared" si="6"/>
        <v>-0.4872972961809694</v>
      </c>
      <c r="F100" s="1">
        <f>20*LOG10((SQRT(J100+POWER(2*PI()*$L$23,2)))) - 20*LOG10((SQRT(J100+POWER(2*PI()*$L$24,2)))) - 20*LOG10((SQRT(J100+POWER(2*PI()*$L$25,2)))) + 20*LOG10($L$22*2*PI()*$L$25*$L$24/$L$23)</f>
        <v>-0.37646031493915189</v>
      </c>
      <c r="G100" s="1">
        <f>20*LOG10((SQRT(J100+POWER(2*PI()*$L$28,2)))) - 20*LOG10((SQRT(J100+POWER(2*PI()*$L$29,2)))) - 20*LOG10((SQRT(J100+POWER(2*PI()*$L$30,2)))) + 20*LOG10($L$27*2*PI()*$L$30*$L$29/$L$28)</f>
        <v>-0.22053306931346128</v>
      </c>
      <c r="H100" s="1">
        <f>20*LOG10((SQRT(J100+POWER(2*PI()*$L$33,2)))) - 20*LOG10((SQRT(J100+POWER(2*PI()*$L$34,2)))) - 20*LOG10((SQRT(J100+POWER(2*PI()*$L$35,2)))) + 20*LOG10($L$32*2*PI()*$L$35*$L$34/$L$33)</f>
        <v>-0.12261455028672685</v>
      </c>
      <c r="I100">
        <f>A100*2*PI()*1000000000</f>
        <v>62203534541.077904</v>
      </c>
      <c r="J100" s="1">
        <f t="shared" si="9"/>
        <v>3.8692797094030716E+21</v>
      </c>
    </row>
    <row r="101" spans="1:10">
      <c r="A101">
        <v>10</v>
      </c>
      <c r="B101" s="1">
        <f t="shared" si="7"/>
        <v>-0.59864725206196567</v>
      </c>
      <c r="C101" s="1">
        <f t="shared" si="8"/>
        <v>-0.5700639928765554</v>
      </c>
      <c r="D101" s="1">
        <f t="shared" si="5"/>
        <v>-0.52741003120408436</v>
      </c>
      <c r="E101" s="1">
        <f t="shared" si="6"/>
        <v>-0.46158361261123559</v>
      </c>
      <c r="F101" s="1">
        <f>20*LOG10((SQRT(J101+POWER(2*PI()*$L$23,2)))) - 20*LOG10((SQRT(J101+POWER(2*PI()*$L$24,2)))) - 20*LOG10((SQRT(J101+POWER(2*PI()*$L$25,2)))) + 20*LOG10($L$22*2*PI()*$L$25*$L$24/$L$23)</f>
        <v>-0.35469298640722968</v>
      </c>
      <c r="G101" s="1">
        <f>20*LOG10((SQRT(J101+POWER(2*PI()*$L$28,2)))) - 20*LOG10((SQRT(J101+POWER(2*PI()*$L$29,2)))) - 20*LOG10((SQRT(J101+POWER(2*PI()*$L$30,2)))) + 20*LOG10($L$27*2*PI()*$L$30*$L$29/$L$28)</f>
        <v>-0.20493175309329104</v>
      </c>
      <c r="H101" s="1">
        <f>20*LOG10((SQRT(J101+POWER(2*PI()*$L$33,2)))) - 20*LOG10((SQRT(J101+POWER(2*PI()*$L$34,2)))) - 20*LOG10((SQRT(J101+POWER(2*PI()*$L$35,2)))) + 20*LOG10($L$32*2*PI()*$L$35*$L$34/$L$33)</f>
        <v>-0.11314939219309395</v>
      </c>
      <c r="I101">
        <f>A101*2*PI()*1000000000</f>
        <v>62831853071.79586</v>
      </c>
      <c r="J101" s="1">
        <f t="shared" si="9"/>
        <v>3.9478417604357427E+21</v>
      </c>
    </row>
    <row r="102" spans="1:10">
      <c r="A102">
        <v>10.1</v>
      </c>
      <c r="B102" s="1">
        <f t="shared" si="7"/>
        <v>-0.56852899719120842</v>
      </c>
      <c r="C102" s="1">
        <f t="shared" si="8"/>
        <v>-0.5410056497023561</v>
      </c>
      <c r="D102" s="1">
        <f t="shared" si="5"/>
        <v>-0.50000623789148335</v>
      </c>
      <c r="E102" s="1">
        <f t="shared" si="6"/>
        <v>-0.43673579656223183</v>
      </c>
      <c r="F102" s="1">
        <f>20*LOG10((SQRT(J102+POWER(2*PI()*$L$23,2)))) - 20*LOG10((SQRT(J102+POWER(2*PI()*$L$24,2)))) - 20*LOG10((SQRT(J102+POWER(2*PI()*$L$25,2)))) + 20*LOG10($L$22*2*PI()*$L$25*$L$24/$L$23)</f>
        <v>-0.33369108636458122</v>
      </c>
      <c r="G102" s="1">
        <f>20*LOG10((SQRT(J102+POWER(2*PI()*$L$28,2)))) - 20*LOG10((SQRT(J102+POWER(2*PI()*$L$29,2)))) - 20*LOG10((SQRT(J102+POWER(2*PI()*$L$30,2)))) + 20*LOG10($L$27*2*PI()*$L$30*$L$29/$L$28)</f>
        <v>-0.18995277297733537</v>
      </c>
      <c r="H102" s="1">
        <f>20*LOG10((SQRT(J102+POWER(2*PI()*$L$33,2)))) - 20*LOG10((SQRT(J102+POWER(2*PI()*$L$34,2)))) - 20*LOG10((SQRT(J102+POWER(2*PI()*$L$35,2)))) + 20*LOG10($L$32*2*PI()*$L$35*$L$34/$L$33)</f>
        <v>-0.10407809361583986</v>
      </c>
      <c r="I102">
        <f>A102*2*PI()*1000000000</f>
        <v>63460171602.513817</v>
      </c>
      <c r="J102" s="1">
        <f t="shared" si="9"/>
        <v>4.0271933798205012E+21</v>
      </c>
    </row>
    <row r="103" spans="1:10">
      <c r="A103">
        <v>10.200000000000001</v>
      </c>
      <c r="B103" s="1">
        <f t="shared" si="7"/>
        <v>-0.53940487833546058</v>
      </c>
      <c r="C103" s="1">
        <f t="shared" si="8"/>
        <v>-0.51291153116574151</v>
      </c>
      <c r="D103" s="1">
        <f t="shared" si="5"/>
        <v>-0.47352096803925292</v>
      </c>
      <c r="E103" s="1">
        <f t="shared" si="6"/>
        <v>-0.41273828214156083</v>
      </c>
      <c r="F103" s="1">
        <f>20*LOG10((SQRT(J103+POWER(2*PI()*$L$23,2)))) - 20*LOG10((SQRT(J103+POWER(2*PI()*$L$24,2)))) - 20*LOG10((SQRT(J103+POWER(2*PI()*$L$25,2)))) + 20*LOG10($L$22*2*PI()*$L$25*$L$24/$L$23)</f>
        <v>-0.31344228682789321</v>
      </c>
      <c r="G103" s="1">
        <f>20*LOG10((SQRT(J103+POWER(2*PI()*$L$28,2)))) - 20*LOG10((SQRT(J103+POWER(2*PI()*$L$29,2)))) - 20*LOG10((SQRT(J103+POWER(2*PI()*$L$30,2)))) + 20*LOG10($L$27*2*PI()*$L$30*$L$29/$L$28)</f>
        <v>-0.17558786659600401</v>
      </c>
      <c r="H103" s="1">
        <f>20*LOG10((SQRT(J103+POWER(2*PI()*$L$33,2)))) - 20*LOG10((SQRT(J103+POWER(2*PI()*$L$34,2)))) - 20*LOG10((SQRT(J103+POWER(2*PI()*$L$35,2)))) + 20*LOG10($L$32*2*PI()*$L$35*$L$34/$L$33)</f>
        <v>-9.5398149922630182E-2</v>
      </c>
      <c r="I103">
        <f>A103*2*PI()*1000000000</f>
        <v>64088490133.231789</v>
      </c>
      <c r="J103" s="1">
        <f t="shared" si="9"/>
        <v>4.1073345675573482E+21</v>
      </c>
    </row>
    <row r="104" spans="1:10">
      <c r="A104">
        <v>10.3</v>
      </c>
      <c r="B104" s="1">
        <f t="shared" si="7"/>
        <v>-0.51125447787578082</v>
      </c>
      <c r="C104" s="1">
        <f t="shared" si="8"/>
        <v>-0.48576232447618395</v>
      </c>
      <c r="D104" s="1">
        <f t="shared" si="5"/>
        <v>-0.44793655192162873</v>
      </c>
      <c r="E104" s="1">
        <f t="shared" si="6"/>
        <v>-0.38957574740334167</v>
      </c>
      <c r="F104" s="1">
        <f>20*LOG10((SQRT(J104+POWER(2*PI()*$L$23,2)))) - 20*LOG10((SQRT(J104+POWER(2*PI()*$L$24,2)))) - 20*LOG10((SQRT(J104+POWER(2*PI()*$L$25,2)))) + 20*LOG10($L$22*2*PI()*$L$25*$L$24/$L$23)</f>
        <v>-0.29393438065929445</v>
      </c>
      <c r="G104" s="1">
        <f>20*LOG10((SQRT(J104+POWER(2*PI()*$L$28,2)))) - 20*LOG10((SQRT(J104+POWER(2*PI()*$L$29,2)))) - 20*LOG10((SQRT(J104+POWER(2*PI()*$L$30,2)))) + 20*LOG10($L$27*2*PI()*$L$30*$L$29/$L$28)</f>
        <v>-0.16182876327604845</v>
      </c>
      <c r="H104" s="1">
        <f>20*LOG10((SQRT(J104+POWER(2*PI()*$L$33,2)))) - 20*LOG10((SQRT(J104+POWER(2*PI()*$L$34,2)))) - 20*LOG10((SQRT(J104+POWER(2*PI()*$L$35,2)))) + 20*LOG10($L$32*2*PI()*$L$35*$L$34/$L$33)</f>
        <v>-8.7106939599834732E-2</v>
      </c>
      <c r="I104">
        <f>A104*2*PI()*1000000000</f>
        <v>64716808663.949745</v>
      </c>
      <c r="J104" s="1">
        <f t="shared" si="9"/>
        <v>4.1882653236462811E+21</v>
      </c>
    </row>
    <row r="105" spans="1:10">
      <c r="A105">
        <v>10.4</v>
      </c>
      <c r="B105" s="1">
        <f t="shared" si="7"/>
        <v>-0.48405783999686491</v>
      </c>
      <c r="C105" s="1">
        <f t="shared" si="8"/>
        <v>-0.45953912857260093</v>
      </c>
      <c r="D105" s="1">
        <f t="shared" si="5"/>
        <v>-0.42323565949061503</v>
      </c>
      <c r="E105" s="1">
        <f t="shared" si="6"/>
        <v>-0.36723311259703451</v>
      </c>
      <c r="F105" s="1">
        <f>20*LOG10((SQRT(J105+POWER(2*PI()*$L$23,2)))) - 20*LOG10((SQRT(J105+POWER(2*PI()*$L$24,2)))) - 20*LOG10((SQRT(J105+POWER(2*PI()*$L$25,2)))) + 20*LOG10($L$22*2*PI()*$L$25*$L$24/$L$23)</f>
        <v>-0.2751552850465373</v>
      </c>
      <c r="G105" s="1">
        <f>20*LOG10((SQRT(J105+POWER(2*PI()*$L$28,2)))) - 20*LOG10((SQRT(J105+POWER(2*PI()*$L$29,2)))) - 20*LOG10((SQRT(J105+POWER(2*PI()*$L$30,2)))) + 20*LOG10($L$27*2*PI()*$L$30*$L$29/$L$28)</f>
        <v>-0.14866719164822939</v>
      </c>
      <c r="H105" s="1">
        <f>20*LOG10((SQRT(J105+POWER(2*PI()*$L$33,2)))) - 20*LOG10((SQRT(J105+POWER(2*PI()*$L$34,2)))) - 20*LOG10((SQRT(J105+POWER(2*PI()*$L$35,2)))) + 20*LOG10($L$32*2*PI()*$L$35*$L$34/$L$33)</f>
        <v>-7.9201731695661692E-2</v>
      </c>
      <c r="I105">
        <f>A105*2*PI()*1000000000</f>
        <v>65345127194.667694</v>
      </c>
      <c r="J105" s="1">
        <f t="shared" si="9"/>
        <v>4.2699856480872993E+21</v>
      </c>
    </row>
    <row r="106" spans="1:10">
      <c r="A106">
        <v>10.5</v>
      </c>
      <c r="B106" s="1">
        <f t="shared" si="7"/>
        <v>-0.4577954577301</v>
      </c>
      <c r="C106" s="1">
        <f t="shared" si="8"/>
        <v>-0.43422344383938594</v>
      </c>
      <c r="D106" s="1">
        <f t="shared" si="5"/>
        <v>-0.39940129378894085</v>
      </c>
      <c r="E106" s="1">
        <f t="shared" si="6"/>
        <v>-0.34569553825386379</v>
      </c>
      <c r="F106" s="1">
        <f>20*LOG10((SQRT(J106+POWER(2*PI()*$L$23,2)))) - 20*LOG10((SQRT(J106+POWER(2*PI()*$L$24,2)))) - 20*LOG10((SQRT(J106+POWER(2*PI()*$L$25,2)))) + 20*LOG10($L$22*2*PI()*$L$25*$L$24/$L$23)</f>
        <v>-0.25709304458504789</v>
      </c>
      <c r="G106" s="1">
        <f>20*LOG10((SQRT(J106+POWER(2*PI()*$L$28,2)))) - 20*LOG10((SQRT(J106+POWER(2*PI()*$L$29,2)))) - 20*LOG10((SQRT(J106+POWER(2*PI()*$L$30,2)))) + 20*LOG10($L$27*2*PI()*$L$30*$L$29/$L$28)</f>
        <v>-0.13609488675467674</v>
      </c>
      <c r="H106" s="1">
        <f>20*LOG10((SQRT(J106+POWER(2*PI()*$L$33,2)))) - 20*LOG10((SQRT(J106+POWER(2*PI()*$L$34,2)))) - 20*LOG10((SQRT(J106+POWER(2*PI()*$L$35,2)))) + 20*LOG10($L$32*2*PI()*$L$35*$L$34/$L$33)</f>
        <v>-7.1679692973901865E-2</v>
      </c>
      <c r="I106">
        <f>A106*2*PI()*1000000000</f>
        <v>65973445725.385658</v>
      </c>
      <c r="J106" s="1">
        <f t="shared" si="9"/>
        <v>4.352495540880407E+21</v>
      </c>
    </row>
    <row r="107" spans="1:10">
      <c r="A107">
        <v>10.6</v>
      </c>
      <c r="B107" s="1">
        <f t="shared" si="7"/>
        <v>-0.43244826048098162</v>
      </c>
      <c r="C107" s="1">
        <f t="shared" si="8"/>
        <v>-0.40979716214363293</v>
      </c>
      <c r="D107" s="1">
        <f t="shared" si="5"/>
        <v>-0.37641678446837545</v>
      </c>
      <c r="E107" s="1">
        <f t="shared" si="6"/>
        <v>-0.32494842312851802</v>
      </c>
      <c r="F107" s="1">
        <f>20*LOG10((SQRT(J107+POWER(2*PI()*$L$23,2)))) - 20*LOG10((SQRT(J107+POWER(2*PI()*$L$24,2)))) - 20*LOG10((SQRT(J107+POWER(2*PI()*$L$25,2)))) + 20*LOG10($L$22*2*PI()*$L$25*$L$24/$L$23)</f>
        <v>-0.23973583399012455</v>
      </c>
      <c r="G107" s="1">
        <f>20*LOG10((SQRT(J107+POWER(2*PI()*$L$28,2)))) - 20*LOG10((SQRT(J107+POWER(2*PI()*$L$29,2)))) - 20*LOG10((SQRT(J107+POWER(2*PI()*$L$30,2)))) + 20*LOG10($L$27*2*PI()*$L$30*$L$29/$L$28)</f>
        <v>-0.12410359668305659</v>
      </c>
      <c r="H107" s="1">
        <f>20*LOG10((SQRT(J107+POWER(2*PI()*$L$33,2)))) - 20*LOG10((SQRT(J107+POWER(2*PI()*$L$34,2)))) - 20*LOG10((SQRT(J107+POWER(2*PI()*$L$35,2)))) + 20*LOG10($L$32*2*PI()*$L$35*$L$34/$L$33)</f>
        <v>-6.4537894785814842E-2</v>
      </c>
      <c r="I107">
        <f>A107*2*PI()*1000000000</f>
        <v>66601764256.103607</v>
      </c>
      <c r="J107" s="1">
        <f t="shared" si="9"/>
        <v>4.4357950020256001E+21</v>
      </c>
    </row>
    <row r="108" spans="1:10">
      <c r="A108">
        <v>10.700000000000001</v>
      </c>
      <c r="B108" s="1">
        <f t="shared" si="7"/>
        <v>-0.40799760201733193</v>
      </c>
      <c r="C108" s="1">
        <f t="shared" si="8"/>
        <v>-0.38624255718099221</v>
      </c>
      <c r="D108" s="1">
        <f t="shared" si="5"/>
        <v>-0.35426578141542109</v>
      </c>
      <c r="E108" s="1">
        <f t="shared" si="6"/>
        <v>-0.30497740201204238</v>
      </c>
      <c r="F108" s="1">
        <f>20*LOG10((SQRT(J108+POWER(2*PI()*$L$23,2)))) - 20*LOG10((SQRT(J108+POWER(2*PI()*$L$24,2)))) - 20*LOG10((SQRT(J108+POWER(2*PI()*$L$25,2)))) + 20*LOG10($L$22*2*PI()*$L$25*$L$24/$L$23)</f>
        <v>-0.22307196046565991</v>
      </c>
      <c r="G108" s="1">
        <f>20*LOG10((SQRT(J108+POWER(2*PI()*$L$28,2)))) - 20*LOG10((SQRT(J108+POWER(2*PI()*$L$29,2)))) - 20*LOG10((SQRT(J108+POWER(2*PI()*$L$30,2)))) + 20*LOG10($L$27*2*PI()*$L$30*$L$29/$L$28)</f>
        <v>-0.11268508875230054</v>
      </c>
      <c r="H108" s="1">
        <f>20*LOG10((SQRT(J108+POWER(2*PI()*$L$33,2)))) - 20*LOG10((SQRT(J108+POWER(2*PI()*$L$34,2)))) - 20*LOG10((SQRT(J108+POWER(2*PI()*$L$35,2)))) + 20*LOG10($L$32*2*PI()*$L$35*$L$34/$L$33)</f>
        <v>-5.7773319667575151E-2</v>
      </c>
      <c r="I108">
        <f>A108*2*PI()*1000000000</f>
        <v>67230082786.821587</v>
      </c>
      <c r="J108" s="1">
        <f t="shared" si="9"/>
        <v>4.5198840315228843E+21</v>
      </c>
    </row>
    <row r="109" spans="1:10">
      <c r="A109">
        <v>10.8</v>
      </c>
      <c r="B109" s="1">
        <f t="shared" si="7"/>
        <v>-0.38442524889813967</v>
      </c>
      <c r="C109" s="1">
        <f t="shared" si="8"/>
        <v>-0.36354227511989734</v>
      </c>
      <c r="D109" s="1">
        <f t="shared" si="5"/>
        <v>-0.33293224848665659</v>
      </c>
      <c r="E109" s="1">
        <f t="shared" si="6"/>
        <v>-0.28576834343317614</v>
      </c>
      <c r="F109" s="1">
        <f>20*LOG10((SQRT(J109+POWER(2*PI()*$L$23,2)))) - 20*LOG10((SQRT(J109+POWER(2*PI()*$L$24,2)))) - 20*LOG10((SQRT(J109+POWER(2*PI()*$L$25,2)))) + 20*LOG10($L$22*2*PI()*$L$25*$L$24/$L$23)</f>
        <v>-0.20708986575499466</v>
      </c>
      <c r="G109" s="1">
        <f>20*LOG10((SQRT(J109+POWER(2*PI()*$L$28,2)))) - 20*LOG10((SQRT(J109+POWER(2*PI()*$L$29,2)))) - 20*LOG10((SQRT(J109+POWER(2*PI()*$L$30,2)))) + 20*LOG10($L$27*2*PI()*$L$30*$L$29/$L$28)</f>
        <v>-0.10183115527624409</v>
      </c>
      <c r="H109" s="1">
        <f>20*LOG10((SQRT(J109+POWER(2*PI()*$L$33,2)))) - 20*LOG10((SQRT(J109+POWER(2*PI()*$L$34,2)))) - 20*LOG10((SQRT(J109+POWER(2*PI()*$L$35,2)))) + 20*LOG10($L$32*2*PI()*$L$35*$L$34/$L$33)</f>
        <v>-5.1382867671321719E-2</v>
      </c>
      <c r="I109">
        <f>A109*2*PI()*1000000000</f>
        <v>67858401317.539528</v>
      </c>
      <c r="J109" s="1">
        <f t="shared" si="9"/>
        <v>4.6047626293722502E+21</v>
      </c>
    </row>
    <row r="110" spans="1:10">
      <c r="A110">
        <v>10.9</v>
      </c>
      <c r="B110" s="1">
        <f t="shared" si="7"/>
        <v>-0.36171336932062559</v>
      </c>
      <c r="C110" s="1">
        <f t="shared" si="8"/>
        <v>-0.3416793255327093</v>
      </c>
      <c r="D110" s="1">
        <f t="shared" si="5"/>
        <v>-0.31240045735455624</v>
      </c>
      <c r="E110" s="1">
        <f t="shared" si="6"/>
        <v>-0.26730734725995831</v>
      </c>
      <c r="F110" s="1">
        <f>20*LOG10((SQRT(J110+POWER(2*PI()*$L$23,2)))) - 20*LOG10((SQRT(J110+POWER(2*PI()*$L$24,2)))) - 20*LOG10((SQRT(J110+POWER(2*PI()*$L$25,2)))) + 20*LOG10($L$22*2*PI()*$L$25*$L$24/$L$23)</f>
        <v>-0.19177812789646964</v>
      </c>
      <c r="G110" s="1">
        <f>20*LOG10((SQRT(J110+POWER(2*PI()*$L$28,2)))) - 20*LOG10((SQRT(J110+POWER(2*PI()*$L$29,2)))) - 20*LOG10((SQRT(J110+POWER(2*PI()*$L$30,2)))) + 20*LOG10($L$27*2*PI()*$L$30*$L$29/$L$28)</f>
        <v>-9.1533618926405325E-2</v>
      </c>
      <c r="H110" s="1">
        <f>20*LOG10((SQRT(J110+POWER(2*PI()*$L$33,2)))) - 20*LOG10((SQRT(J110+POWER(2*PI()*$L$34,2)))) - 20*LOG10((SQRT(J110+POWER(2*PI()*$L$35,2)))) + 20*LOG10($L$32*2*PI()*$L$35*$L$34/$L$33)</f>
        <v>-4.5363362437029764E-2</v>
      </c>
      <c r="I110">
        <f>A110*2*PI()*1000000000</f>
        <v>68486719848.257492</v>
      </c>
      <c r="J110" s="1">
        <f t="shared" si="9"/>
        <v>4.6904307955737066E+21</v>
      </c>
    </row>
    <row r="111" spans="1:10">
      <c r="A111">
        <v>11</v>
      </c>
      <c r="B111" s="1">
        <f t="shared" si="7"/>
        <v>-0.33984452236697393</v>
      </c>
      <c r="C111" s="1">
        <f t="shared" si="8"/>
        <v>-0.32063707260189744</v>
      </c>
      <c r="D111" s="1">
        <f t="shared" si="5"/>
        <v>-0.29265498146307323</v>
      </c>
      <c r="E111" s="1">
        <f t="shared" si="6"/>
        <v>-0.24958074221456172</v>
      </c>
      <c r="F111" s="1">
        <f>20*LOG10((SQRT(J111+POWER(2*PI()*$L$23,2)))) - 20*LOG10((SQRT(J111+POWER(2*PI()*$L$24,2)))) - 20*LOG10((SQRT(J111+POWER(2*PI()*$L$25,2)))) + 20*LOG10($L$22*2*PI()*$L$25*$L$24/$L$23)</f>
        <v>-0.17712546270473695</v>
      </c>
      <c r="G111" s="1">
        <f>20*LOG10((SQRT(J111+POWER(2*PI()*$L$28,2)))) - 20*LOG10((SQRT(J111+POWER(2*PI()*$L$29,2)))) - 20*LOG10((SQRT(J111+POWER(2*PI()*$L$30,2)))) + 20*LOG10($L$27*2*PI()*$L$30*$L$29/$L$28)</f>
        <v>-8.1784337716129585E-2</v>
      </c>
      <c r="H111" s="1">
        <f>20*LOG10((SQRT(J111+POWER(2*PI()*$L$33,2)))) - 20*LOG10((SQRT(J111+POWER(2*PI()*$L$34,2)))) - 20*LOG10((SQRT(J111+POWER(2*PI()*$L$35,2)))) + 20*LOG10($L$32*2*PI()*$L$35*$L$34/$L$33)</f>
        <v>-3.9711557011827381E-2</v>
      </c>
      <c r="I111">
        <f>A111*2*PI()*1000000000</f>
        <v>69115038378.975449</v>
      </c>
      <c r="J111" s="1">
        <f t="shared" si="9"/>
        <v>4.7768885301272495E+21</v>
      </c>
    </row>
    <row r="112" spans="1:10">
      <c r="A112">
        <v>11.1</v>
      </c>
      <c r="B112" s="1">
        <f t="shared" si="7"/>
        <v>-0.31880164763185803</v>
      </c>
      <c r="C112" s="1">
        <f t="shared" si="8"/>
        <v>-0.30039922659287299</v>
      </c>
      <c r="D112" s="1">
        <f t="shared" si="5"/>
        <v>-0.27368069009514784</v>
      </c>
      <c r="E112" s="1">
        <f t="shared" si="6"/>
        <v>-0.23257508331400345</v>
      </c>
      <c r="F112" s="1">
        <f>20*LOG10((SQRT(J112+POWER(2*PI()*$L$23,2)))) - 20*LOG10((SQRT(J112+POWER(2*PI()*$L$24,2)))) - 20*LOG10((SQRT(J112+POWER(2*PI()*$L$25,2)))) + 20*LOG10($L$22*2*PI()*$L$25*$L$24/$L$23)</f>
        <v>-0.1631207249990041</v>
      </c>
      <c r="G112" s="1">
        <f>20*LOG10((SQRT(J112+POWER(2*PI()*$L$28,2)))) - 20*LOG10((SQRT(J112+POWER(2*PI()*$L$29,2)))) - 20*LOG10((SQRT(J112+POWER(2*PI()*$L$30,2)))) + 20*LOG10($L$27*2*PI()*$L$30*$L$29/$L$28)</f>
        <v>-7.2575209628098492E-2</v>
      </c>
      <c r="H112" s="1">
        <f>20*LOG10((SQRT(J112+POWER(2*PI()*$L$33,2)))) - 20*LOG10((SQRT(J112+POWER(2*PI()*$L$34,2)))) - 20*LOG10((SQRT(J112+POWER(2*PI()*$L$35,2)))) + 20*LOG10($L$32*2*PI()*$L$35*$L$34/$L$33)</f>
        <v>-3.4424139426249667E-2</v>
      </c>
      <c r="I112">
        <f>A112*2*PI()*1000000000</f>
        <v>69743356909.693405</v>
      </c>
      <c r="J112" s="1">
        <f t="shared" si="9"/>
        <v>4.8641358330328787E+21</v>
      </c>
    </row>
    <row r="113" spans="1:10">
      <c r="A113">
        <v>11.200000000000001</v>
      </c>
      <c r="B113" s="1">
        <f t="shared" si="7"/>
        <v>-0.29856805521330898</v>
      </c>
      <c r="C113" s="1">
        <f t="shared" si="8"/>
        <v>-0.28094983558202102</v>
      </c>
      <c r="D113" s="1">
        <f t="shared" si="5"/>
        <v>-0.25546274254980972</v>
      </c>
      <c r="E113" s="1">
        <f t="shared" si="6"/>
        <v>-0.21627714924503039</v>
      </c>
      <c r="F113" s="1">
        <f>20*LOG10((SQRT(J113+POWER(2*PI()*$L$23,2)))) - 20*LOG10((SQRT(J113+POWER(2*PI()*$L$24,2)))) - 20*LOG10((SQRT(J113+POWER(2*PI()*$L$25,2)))) + 20*LOG10($L$22*2*PI()*$L$25*$L$24/$L$23)</f>
        <v>-0.14975290959537801</v>
      </c>
      <c r="G113" s="1">
        <f>20*LOG10((SQRT(J113+POWER(2*PI()*$L$28,2)))) - 20*LOG10((SQRT(J113+POWER(2*PI()*$L$29,2)))) - 20*LOG10((SQRT(J113+POWER(2*PI()*$L$30,2)))) + 20*LOG10($L$27*2*PI()*$L$30*$L$29/$L$28)</f>
        <v>-6.3898176903080639E-2</v>
      </c>
      <c r="H113" s="1">
        <f>20*LOG10((SQRT(J113+POWER(2*PI()*$L$33,2)))) - 20*LOG10((SQRT(J113+POWER(2*PI()*$L$34,2)))) - 20*LOG10((SQRT(J113+POWER(2*PI()*$L$35,2)))) + 20*LOG10($L$32*2*PI()*$L$35*$L$34/$L$33)</f>
        <v>-2.9497738032688403E-2</v>
      </c>
      <c r="I113">
        <f>A113*2*PI()*1000000000</f>
        <v>70371675440.411362</v>
      </c>
      <c r="J113" s="1">
        <f t="shared" si="9"/>
        <v>4.9521727042905954E+21</v>
      </c>
    </row>
    <row r="114" spans="1:10">
      <c r="A114">
        <v>11.3</v>
      </c>
      <c r="B114" s="1">
        <f t="shared" si="7"/>
        <v>-0.27912741605092606</v>
      </c>
      <c r="C114" s="1">
        <f t="shared" si="8"/>
        <v>-0.26227327743163187</v>
      </c>
      <c r="D114" s="1">
        <f t="shared" si="5"/>
        <v>-0.23798658243080695</v>
      </c>
      <c r="E114" s="1">
        <f t="shared" si="6"/>
        <v>-0.20067393968506053</v>
      </c>
      <c r="F114" s="1">
        <f>20*LOG10((SQRT(J114+POWER(2*PI()*$L$23,2)))) - 20*LOG10((SQRT(J114+POWER(2*PI()*$L$24,2)))) - 20*LOG10((SQRT(J114+POWER(2*PI()*$L$25,2)))) + 20*LOG10($L$22*2*PI()*$L$25*$L$24/$L$23)</f>
        <v>-0.13701115208220926</v>
      </c>
      <c r="G114" s="1">
        <f>20*LOG10((SQRT(J114+POWER(2*PI()*$L$28,2)))) - 20*LOG10((SQRT(J114+POWER(2*PI()*$L$29,2)))) - 20*LOG10((SQRT(J114+POWER(2*PI()*$L$30,2)))) + 20*LOG10($L$27*2*PI()*$L$30*$L$29/$L$28)</f>
        <v>-5.5745230010359137E-2</v>
      </c>
      <c r="H114" s="1">
        <f>20*LOG10((SQRT(J114+POWER(2*PI()*$L$33,2)))) - 20*LOG10((SQRT(J114+POWER(2*PI()*$L$34,2)))) - 20*LOG10((SQRT(J114+POWER(2*PI()*$L$35,2)))) + 20*LOG10($L$32*2*PI()*$L$35*$L$34/$L$33)</f>
        <v>-2.4928926614876445E-2</v>
      </c>
      <c r="I114">
        <f>A114*2*PI()*1000000000</f>
        <v>70999993971.129333</v>
      </c>
      <c r="J114" s="1">
        <f t="shared" si="9"/>
        <v>5.0409991439004016E+21</v>
      </c>
    </row>
    <row r="115" spans="1:10">
      <c r="A115">
        <v>11.4</v>
      </c>
      <c r="B115" s="1">
        <f t="shared" si="7"/>
        <v>-0.26046375259426213</v>
      </c>
      <c r="C115" s="1">
        <f t="shared" si="8"/>
        <v>-0.24435425200110217</v>
      </c>
      <c r="D115" s="1">
        <f t="shared" si="5"/>
        <v>-0.22123793204312392</v>
      </c>
      <c r="E115" s="1">
        <f t="shared" si="6"/>
        <v>-0.18575267257565997</v>
      </c>
      <c r="F115" s="1">
        <f>20*LOG10((SQRT(J115+POWER(2*PI()*$L$23,2)))) - 20*LOG10((SQRT(J115+POWER(2*PI()*$L$24,2)))) - 20*LOG10((SQRT(J115+POWER(2*PI()*$L$25,2)))) + 20*LOG10($L$22*2*PI()*$L$25*$L$24/$L$23)</f>
        <v>-0.1248847293931874</v>
      </c>
      <c r="G115" s="1">
        <f>20*LOG10((SQRT(J115+POWER(2*PI()*$L$28,2)))) - 20*LOG10((SQRT(J115+POWER(2*PI()*$L$29,2)))) - 20*LOG10((SQRT(J115+POWER(2*PI()*$L$30,2)))) + 20*LOG10($L$27*2*PI()*$L$30*$L$29/$L$28)</f>
        <v>-4.810841131617849E-2</v>
      </c>
      <c r="H115" s="1">
        <f>20*LOG10((SQRT(J115+POWER(2*PI()*$L$33,2)))) - 20*LOG10((SQRT(J115+POWER(2*PI()*$L$34,2)))) - 20*LOG10((SQRT(J115+POWER(2*PI()*$L$35,2)))) + 20*LOG10($L$32*2*PI()*$L$35*$L$34/$L$33)</f>
        <v>-2.0714229275199614E-2</v>
      </c>
      <c r="I115">
        <f>A115*2*PI()*1000000000</f>
        <v>71628312501.84729</v>
      </c>
      <c r="J115" s="1">
        <f t="shared" si="9"/>
        <v>5.1306151518622932E+21</v>
      </c>
    </row>
    <row r="116" spans="1:10">
      <c r="A116">
        <v>11.5</v>
      </c>
      <c r="B116" s="1">
        <f t="shared" si="7"/>
        <v>-0.24256142978865114</v>
      </c>
      <c r="C116" s="1">
        <f t="shared" si="8"/>
        <v>-0.22717777358755598</v>
      </c>
      <c r="D116" s="1">
        <f t="shared" si="5"/>
        <v>-0.20520278689966176</v>
      </c>
      <c r="E116" s="1">
        <f t="shared" si="6"/>
        <v>-0.17150078135810531</v>
      </c>
      <c r="F116" s="1">
        <f>20*LOG10((SQRT(J116+POWER(2*PI()*$L$23,2)))) - 20*LOG10((SQRT(J116+POWER(2*PI()*$L$24,2)))) - 20*LOG10((SQRT(J116+POWER(2*PI()*$L$25,2)))) + 20*LOG10($L$22*2*PI()*$L$25*$L$24/$L$23)</f>
        <v>-0.11336306019444464</v>
      </c>
      <c r="G116" s="1">
        <f>20*LOG10((SQRT(J116+POWER(2*PI()*$L$28,2)))) - 20*LOG10((SQRT(J116+POWER(2*PI()*$L$29,2)))) - 20*LOG10((SQRT(J116+POWER(2*PI()*$L$30,2)))) + 20*LOG10($L$27*2*PI()*$L$30*$L$29/$L$28)</f>
        <v>-4.0979818468116491E-2</v>
      </c>
      <c r="H116" s="1">
        <f>20*LOG10((SQRT(J116+POWER(2*PI()*$L$33,2)))) - 20*LOG10((SQRT(J116+POWER(2*PI()*$L$34,2)))) - 20*LOG10((SQRT(J116+POWER(2*PI()*$L$35,2)))) + 20*LOG10($L$32*2*PI()*$L$35*$L$34/$L$33)</f>
        <v>-1.6850125107140457E-2</v>
      </c>
      <c r="I116">
        <f>A116*2*PI()*1000000000</f>
        <v>72256631032.565231</v>
      </c>
      <c r="J116" s="1">
        <f t="shared" si="9"/>
        <v>5.2210207281762691E+21</v>
      </c>
    </row>
    <row r="117" spans="1:10">
      <c r="A117">
        <v>11.6</v>
      </c>
      <c r="B117" s="1">
        <f t="shared" si="7"/>
        <v>-0.22540514636216358</v>
      </c>
      <c r="C117" s="1">
        <f t="shared" si="8"/>
        <v>-0.21072916358508564</v>
      </c>
      <c r="D117" s="1">
        <f t="shared" si="5"/>
        <v>-0.18986741033387489</v>
      </c>
      <c r="E117" s="1">
        <f t="shared" si="6"/>
        <v>-0.15790591217691485</v>
      </c>
      <c r="F117" s="1">
        <f>20*LOG10((SQRT(J117+POWER(2*PI()*$L$23,2)))) - 20*LOG10((SQRT(J117+POWER(2*PI()*$L$24,2)))) - 20*LOG10((SQRT(J117+POWER(2*PI()*$L$25,2)))) + 20*LOG10($L$22*2*PI()*$L$25*$L$24/$L$23)</f>
        <v>-0.10243570509859978</v>
      </c>
      <c r="G117" s="1">
        <f>20*LOG10((SQRT(J117+POWER(2*PI()*$L$28,2)))) - 20*LOG10((SQRT(J117+POWER(2*PI()*$L$29,2)))) - 20*LOG10((SQRT(J117+POWER(2*PI()*$L$30,2)))) + 20*LOG10($L$27*2*PI()*$L$30*$L$29/$L$28)</f>
        <v>-3.4351607510473059E-2</v>
      </c>
      <c r="H117" s="1">
        <f>20*LOG10((SQRT(J117+POWER(2*PI()*$L$33,2)))) - 20*LOG10((SQRT(J117+POWER(2*PI()*$L$34,2)))) - 20*LOG10((SQRT(J117+POWER(2*PI()*$L$35,2)))) + 20*LOG10($L$32*2*PI()*$L$35*$L$34/$L$33)</f>
        <v>-1.33330526592772E-2</v>
      </c>
      <c r="I117">
        <f>A117*2*PI()*1000000000</f>
        <v>72884949563.283203</v>
      </c>
      <c r="J117" s="1">
        <f t="shared" si="9"/>
        <v>5.3122158728423366E+21</v>
      </c>
    </row>
    <row r="118" spans="1:10">
      <c r="A118">
        <v>11.700000000000001</v>
      </c>
      <c r="B118" s="1">
        <f t="shared" si="7"/>
        <v>-0.20897992640212237</v>
      </c>
      <c r="C118" s="1">
        <f t="shared" si="8"/>
        <v>-0.19499404335715553</v>
      </c>
      <c r="D118" s="1">
        <f t="shared" si="5"/>
        <v>-0.17521832821964267</v>
      </c>
      <c r="E118" s="1">
        <f t="shared" si="6"/>
        <v>-0.14495592105862443</v>
      </c>
      <c r="F118" s="1">
        <f>20*LOG10((SQRT(J118+POWER(2*PI()*$L$23,2)))) - 20*LOG10((SQRT(J118+POWER(2*PI()*$L$24,2)))) - 20*LOG10((SQRT(J118+POWER(2*PI()*$L$25,2)))) + 20*LOG10($L$22*2*PI()*$L$25*$L$24/$L$23)</f>
        <v>-9.209236671989629E-2</v>
      </c>
      <c r="G118" s="1">
        <f>20*LOG10((SQRT(J118+POWER(2*PI()*$L$28,2)))) - 20*LOG10((SQRT(J118+POWER(2*PI()*$L$29,2)))) - 20*LOG10((SQRT(J118+POWER(2*PI()*$L$30,2)))) + 20*LOG10($L$27*2*PI()*$L$30*$L$29/$L$28)</f>
        <v>-2.821599574625111E-2</v>
      </c>
      <c r="H118" s="1">
        <f>20*LOG10((SQRT(J118+POWER(2*PI()*$L$33,2)))) - 20*LOG10((SQRT(J118+POWER(2*PI()*$L$34,2)))) - 20*LOG10((SQRT(J118+POWER(2*PI()*$L$35,2)))) + 20*LOG10($L$32*2*PI()*$L$35*$L$34/$L$33)</f>
        <v>-1.0159414199108596E-2</v>
      </c>
      <c r="I118">
        <f>A118*2*PI()*1000000000</f>
        <v>73513268094.00116</v>
      </c>
      <c r="J118" s="1">
        <f t="shared" si="9"/>
        <v>5.4042005858604894E+21</v>
      </c>
    </row>
    <row r="119" spans="1:10">
      <c r="A119">
        <v>11.8</v>
      </c>
      <c r="B119" s="1">
        <f t="shared" si="7"/>
        <v>-0.19327111120747986</v>
      </c>
      <c r="C119" s="1">
        <f t="shared" si="8"/>
        <v>-0.1799583273115104</v>
      </c>
      <c r="D119" s="1">
        <f t="shared" si="5"/>
        <v>-0.16124232379510772</v>
      </c>
      <c r="E119" s="1">
        <f t="shared" si="6"/>
        <v>-0.13263887107152073</v>
      </c>
      <c r="F119" s="1">
        <f>20*LOG10((SQRT(J119+POWER(2*PI()*$L$23,2)))) - 20*LOG10((SQRT(J119+POWER(2*PI()*$L$24,2)))) - 20*LOG10((SQRT(J119+POWER(2*PI()*$L$25,2)))) + 20*LOG10($L$22*2*PI()*$L$25*$L$24/$L$23)</f>
        <v>-8.2322889581547543E-2</v>
      </c>
      <c r="G119" s="1">
        <f>20*LOG10((SQRT(J119+POWER(2*PI()*$L$28,2)))) - 20*LOG10((SQRT(J119+POWER(2*PI()*$L$29,2)))) - 20*LOG10((SQRT(J119+POWER(2*PI()*$L$30,2)))) + 20*LOG10($L$27*2*PI()*$L$30*$L$29/$L$28)</f>
        <v>-2.2565264359855064E-2</v>
      </c>
      <c r="H119" s="1">
        <f>20*LOG10((SQRT(J119+POWER(2*PI()*$L$33,2)))) - 20*LOG10((SQRT(J119+POWER(2*PI()*$L$34,2)))) - 20*LOG10((SQRT(J119+POWER(2*PI()*$L$35,2)))) + 20*LOG10($L$32*2*PI()*$L$35*$L$34/$L$33)</f>
        <v>-7.3255797824742785E-3</v>
      </c>
      <c r="I119">
        <f>A119*2*PI()*1000000000</f>
        <v>74141586624.719131</v>
      </c>
      <c r="J119" s="1">
        <f t="shared" si="9"/>
        <v>5.4969748672307307E+21</v>
      </c>
    </row>
    <row r="120" spans="1:10">
      <c r="A120">
        <v>11.9</v>
      </c>
      <c r="B120" s="1">
        <f t="shared" si="7"/>
        <v>-0.17826435140574404</v>
      </c>
      <c r="C120" s="1">
        <f t="shared" si="8"/>
        <v>-0.1656082161732968</v>
      </c>
      <c r="D120" s="1">
        <f t="shared" si="5"/>
        <v>-0.14792643259050919</v>
      </c>
      <c r="E120" s="1">
        <f t="shared" si="6"/>
        <v>-0.12094302947141955</v>
      </c>
      <c r="F120" s="1">
        <f>20*LOG10((SQRT(J120+POWER(2*PI()*$L$23,2)))) - 20*LOG10((SQRT(J120+POWER(2*PI()*$L$24,2)))) - 20*LOG10((SQRT(J120+POWER(2*PI()*$L$25,2)))) + 20*LOG10($L$22*2*PI()*$L$25*$L$24/$L$23)</f>
        <v>-7.311725988802209E-2</v>
      </c>
      <c r="G120" s="1">
        <f>20*LOG10((SQRT(J120+POWER(2*PI()*$L$28,2)))) - 20*LOG10((SQRT(J120+POWER(2*PI()*$L$29,2)))) - 20*LOG10((SQRT(J120+POWER(2*PI()*$L$30,2)))) + 20*LOG10($L$27*2*PI()*$L$30*$L$29/$L$28)</f>
        <v>-1.7391760814348345E-2</v>
      </c>
      <c r="H120" s="1">
        <f>20*LOG10((SQRT(J120+POWER(2*PI()*$L$33,2)))) - 20*LOG10((SQRT(J120+POWER(2*PI()*$L$34,2)))) - 20*LOG10((SQRT(J120+POWER(2*PI()*$L$35,2)))) + 20*LOG10($L$32*2*PI()*$L$35*$L$34/$L$33)</f>
        <v>-4.8278911354202592E-3</v>
      </c>
      <c r="I120">
        <f>A120*2*PI()*1000000000</f>
        <v>74769905155.437073</v>
      </c>
      <c r="J120" s="1">
        <f t="shared" si="9"/>
        <v>5.5905387169530553E+21</v>
      </c>
    </row>
    <row r="121" spans="1:10">
      <c r="A121">
        <v>12</v>
      </c>
      <c r="B121" s="1">
        <f t="shared" si="7"/>
        <v>-0.16394559932220432</v>
      </c>
      <c r="C121" s="1">
        <f t="shared" si="8"/>
        <v>-0.15193019044588141</v>
      </c>
      <c r="D121" s="1">
        <f t="shared" si="5"/>
        <v>-0.13525793745679948</v>
      </c>
      <c r="E121" s="1">
        <f t="shared" si="6"/>
        <v>-0.1098568648388607</v>
      </c>
      <c r="F121" s="1">
        <f>20*LOG10((SQRT(J121+POWER(2*PI()*$L$23,2)))) - 20*LOG10((SQRT(J121+POWER(2*PI()*$L$24,2)))) - 20*LOG10((SQRT(J121+POWER(2*PI()*$L$25,2)))) + 20*LOG10($L$22*2*PI()*$L$25*$L$24/$L$23)</f>
        <v>-6.4465605170994422E-2</v>
      </c>
      <c r="G121" s="1">
        <f>20*LOG10((SQRT(J121+POWER(2*PI()*$L$28,2)))) - 20*LOG10((SQRT(J121+POWER(2*PI()*$L$29,2)))) - 20*LOG10((SQRT(J121+POWER(2*PI()*$L$30,2)))) + 20*LOG10($L$27*2*PI()*$L$30*$L$29/$L$28)</f>
        <v>-1.2687901035263849E-2</v>
      </c>
      <c r="H121" s="1">
        <f>20*LOG10((SQRT(J121+POWER(2*PI()*$L$33,2)))) - 20*LOG10((SQRT(J121+POWER(2*PI()*$L$34,2)))) - 20*LOG10((SQRT(J121+POWER(2*PI()*$L$35,2)))) + 20*LOG10($L$32*2*PI()*$L$35*$L$34/$L$33)</f>
        <v>-2.6626653554444601E-3</v>
      </c>
      <c r="I121">
        <f>A121*2*PI()*1000000000</f>
        <v>75398223686.155029</v>
      </c>
      <c r="J121" s="1">
        <f t="shared" si="9"/>
        <v>5.6848921350274695E+21</v>
      </c>
    </row>
    <row r="122" spans="1:10">
      <c r="A122">
        <v>12.1</v>
      </c>
      <c r="B122" s="1">
        <f t="shared" si="7"/>
        <v>-0.15030110159210608</v>
      </c>
      <c r="C122" s="1">
        <f t="shared" si="8"/>
        <v>-0.13891100405575685</v>
      </c>
      <c r="D122" s="1">
        <f t="shared" si="5"/>
        <v>-0.12322436369535694</v>
      </c>
      <c r="E122" s="1">
        <f t="shared" si="6"/>
        <v>-9.9369044211840674E-2</v>
      </c>
      <c r="F122" s="1">
        <f>20*LOG10((SQRT(J122+POWER(2*PI()*$L$23,2)))) - 20*LOG10((SQRT(J122+POWER(2*PI()*$L$24,2)))) - 20*LOG10((SQRT(J122+POWER(2*PI()*$L$25,2)))) + 20*LOG10($L$22*2*PI()*$L$25*$L$24/$L$23)</f>
        <v>-5.6358193821154146E-2</v>
      </c>
      <c r="G122" s="1">
        <f>20*LOG10((SQRT(J122+POWER(2*PI()*$L$28,2)))) - 20*LOG10((SQRT(J122+POWER(2*PI()*$L$29,2)))) - 20*LOG10((SQRT(J122+POWER(2*PI()*$L$30,2)))) + 20*LOG10($L$27*2*PI()*$L$30*$L$29/$L$28)</f>
        <v>-8.4461713948087436E-3</v>
      </c>
      <c r="H122" s="1">
        <f>20*LOG10((SQRT(J122+POWER(2*PI()*$L$33,2)))) - 20*LOG10((SQRT(J122+POWER(2*PI()*$L$34,2)))) - 20*LOG10((SQRT(J122+POWER(2*PI()*$L$35,2)))) + 20*LOG10($L$32*2*PI()*$L$35*$L$34/$L$33)</f>
        <v>-8.2619843863085407E-4</v>
      </c>
      <c r="I122">
        <f>A122*2*PI()*1000000000</f>
        <v>76026542216.873001</v>
      </c>
      <c r="J122" s="1">
        <f t="shared" si="9"/>
        <v>5.7800351214539731E+21</v>
      </c>
    </row>
    <row r="123" spans="1:10">
      <c r="A123">
        <v>12.200000000000001</v>
      </c>
      <c r="B123" s="1">
        <f t="shared" si="7"/>
        <v>-0.13731739200420634</v>
      </c>
      <c r="C123" s="1">
        <f t="shared" si="8"/>
        <v>-0.12653767817258199</v>
      </c>
      <c r="D123" s="1">
        <f t="shared" si="5"/>
        <v>-0.11181347428521349</v>
      </c>
      <c r="E123" s="1">
        <f t="shared" si="6"/>
        <v>-8.9468430218147432E-2</v>
      </c>
      <c r="F123" s="1">
        <f>20*LOG10((SQRT(J123+POWER(2*PI()*$L$23,2)))) - 20*LOG10((SQRT(J123+POWER(2*PI()*$L$24,2)))) - 20*LOG10((SQRT(J123+POWER(2*PI()*$L$25,2)))) + 20*LOG10($L$22*2*PI()*$L$25*$L$24/$L$23)</f>
        <v>-4.8785434512865322E-2</v>
      </c>
      <c r="G123" s="1">
        <f>20*LOG10((SQRT(J123+POWER(2*PI()*$L$28,2)))) - 20*LOG10((SQRT(J123+POWER(2*PI()*$L$29,2)))) - 20*LOG10((SQRT(J123+POWER(2*PI()*$L$30,2)))) + 20*LOG10($L$27*2*PI()*$L$30*$L$29/$L$28)</f>
        <v>-4.6591305058711896E-3</v>
      </c>
      <c r="H123" s="1">
        <f>20*LOG10((SQRT(J123+POWER(2*PI()*$L$33,2)))) - 20*LOG10((SQRT(J123+POWER(2*PI()*$L$34,2)))) - 20*LOG10((SQRT(J123+POWER(2*PI()*$L$35,2)))) + 20*LOG10($L$32*2*PI()*$L$35*$L$34/$L$33)</f>
        <v>6.8523136206977142E-4</v>
      </c>
      <c r="I123">
        <f>A123*2*PI()*1000000000</f>
        <v>76654860747.590958</v>
      </c>
      <c r="J123" s="1">
        <f t="shared" si="9"/>
        <v>5.8759676762325611E+21</v>
      </c>
    </row>
    <row r="124" spans="1:10">
      <c r="A124">
        <v>12.3</v>
      </c>
      <c r="B124" s="1">
        <f t="shared" si="7"/>
        <v>-0.12498128456653035</v>
      </c>
      <c r="C124" s="1">
        <f t="shared" si="8"/>
        <v>-0.11479749519921256</v>
      </c>
      <c r="D124" s="1">
        <f t="shared" si="5"/>
        <v>-0.10101326520737075</v>
      </c>
      <c r="E124" s="1">
        <f t="shared" si="6"/>
        <v>-8.0144078210850012E-2</v>
      </c>
      <c r="F124" s="1">
        <f>20*LOG10((SQRT(J124+POWER(2*PI()*$L$23,2)))) - 20*LOG10((SQRT(J124+POWER(2*PI()*$L$24,2)))) - 20*LOG10((SQRT(J124+POWER(2*PI()*$L$25,2)))) + 20*LOG10($L$22*2*PI()*$L$25*$L$24/$L$23)</f>
        <v>-4.1737875531737245E-2</v>
      </c>
      <c r="G124" s="1">
        <f>20*LOG10((SQRT(J124+POWER(2*PI()*$L$28,2)))) - 20*LOG10((SQRT(J124+POWER(2*PI()*$L$29,2)))) - 20*LOG10((SQRT(J124+POWER(2*PI()*$L$30,2)))) + 20*LOG10($L$27*2*PI()*$L$30*$L$29/$L$28)</f>
        <v>-1.3194108385334857E-3</v>
      </c>
      <c r="H124" s="1">
        <f>20*LOG10((SQRT(J124+POWER(2*PI()*$L$33,2)))) - 20*LOG10((SQRT(J124+POWER(2*PI()*$L$34,2)))) - 20*LOG10((SQRT(J124+POWER(2*PI()*$L$35,2)))) + 20*LOG10($L$32*2*PI()*$L$35*$L$34/$L$33)</f>
        <v>1.8753603395964547E-3</v>
      </c>
      <c r="I124">
        <f>A124*2*PI()*1000000000</f>
        <v>77283179278.308914</v>
      </c>
      <c r="J124" s="1">
        <f t="shared" si="9"/>
        <v>5.9726897993632365E+21</v>
      </c>
    </row>
    <row r="125" spans="1:10">
      <c r="A125">
        <v>12.4</v>
      </c>
      <c r="B125" s="1">
        <f t="shared" si="7"/>
        <v>-0.1132798667855468</v>
      </c>
      <c r="C125" s="1">
        <f t="shared" si="8"/>
        <v>-0.10367799292549762</v>
      </c>
      <c r="D125" s="1">
        <f t="shared" si="5"/>
        <v>-9.0811960863646846E-2</v>
      </c>
      <c r="E125" s="1">
        <f t="shared" si="6"/>
        <v>-7.1385233410353521E-2</v>
      </c>
      <c r="F125" s="1">
        <f>20*LOG10((SQRT(J125+POWER(2*PI()*$L$23,2)))) - 20*LOG10((SQRT(J125+POWER(2*PI()*$L$24,2)))) - 20*LOG10((SQRT(J125+POWER(2*PI()*$L$25,2)))) + 20*LOG10($L$22*2*PI()*$L$25*$L$24/$L$23)</f>
        <v>-3.5206204012382614E-2</v>
      </c>
      <c r="G125" s="1">
        <f>20*LOG10((SQRT(J125+POWER(2*PI()*$L$28,2)))) - 20*LOG10((SQRT(J125+POWER(2*PI()*$L$29,2)))) - 20*LOG10((SQRT(J125+POWER(2*PI()*$L$30,2)))) + 20*LOG10($L$27*2*PI()*$L$30*$L$29/$L$28)</f>
        <v>1.5802798316144617E-3</v>
      </c>
      <c r="H125" s="1">
        <f>20*LOG10((SQRT(J125+POWER(2*PI()*$L$33,2)))) - 20*LOG10((SQRT(J125+POWER(2*PI()*$L$34,2)))) - 20*LOG10((SQRT(J125+POWER(2*PI()*$L$35,2)))) + 20*LOG10($L$32*2*PI()*$L$35*$L$34/$L$33)</f>
        <v>2.7479362926783324E-3</v>
      </c>
      <c r="I125">
        <f>A125*2*PI()*1000000000</f>
        <v>77911497809.026871</v>
      </c>
      <c r="J125" s="1">
        <f t="shared" si="9"/>
        <v>6.0702014908459993E+21</v>
      </c>
    </row>
    <row r="126" spans="1:10">
      <c r="A126">
        <v>12.5</v>
      </c>
      <c r="B126" s="1">
        <f t="shared" si="7"/>
        <v>-0.10220049314941093</v>
      </c>
      <c r="C126" s="1">
        <f t="shared" si="8"/>
        <v>-9.3166958840185998E-2</v>
      </c>
      <c r="D126" s="1">
        <f t="shared" si="5"/>
        <v>-8.1198009589144249E-2</v>
      </c>
      <c r="E126" s="1">
        <f t="shared" si="6"/>
        <v>-6.3181328056600705E-2</v>
      </c>
      <c r="F126" s="1">
        <f>20*LOG10((SQRT(J126+POWER(2*PI()*$L$23,2)))) - 20*LOG10((SQRT(J126+POWER(2*PI()*$L$24,2)))) - 20*LOG10((SQRT(J126+POWER(2*PI()*$L$25,2)))) + 20*LOG10($L$22*2*PI()*$L$25*$L$24/$L$23)</f>
        <v>-2.9181245094775932E-2</v>
      </c>
      <c r="G126" s="1">
        <f>20*LOG10((SQRT(J126+POWER(2*PI()*$L$28,2)))) - 20*LOG10((SQRT(J126+POWER(2*PI()*$L$29,2)))) - 20*LOG10((SQRT(J126+POWER(2*PI()*$L$30,2)))) + 20*LOG10($L$27*2*PI()*$L$30*$L$29/$L$28)</f>
        <v>4.0471571328737355E-3</v>
      </c>
      <c r="H126" s="1">
        <f>20*LOG10((SQRT(J126+POWER(2*PI()*$L$33,2)))) - 20*LOG10((SQRT(J126+POWER(2*PI()*$L$34,2)))) - 20*LOG10((SQRT(J126+POWER(2*PI()*$L$35,2)))) + 20*LOG10($L$32*2*PI()*$L$35*$L$34/$L$33)</f>
        <v>3.3067156348067783E-3</v>
      </c>
      <c r="I126">
        <f>A126*2*PI()*1000000000</f>
        <v>78539816339.744827</v>
      </c>
      <c r="J126" s="1">
        <f t="shared" si="9"/>
        <v>6.1685027506808485E+21</v>
      </c>
    </row>
    <row r="127" spans="1:10">
      <c r="A127">
        <v>12.6</v>
      </c>
      <c r="B127" s="1">
        <f t="shared" si="7"/>
        <v>-9.1730778807345814E-2</v>
      </c>
      <c r="C127" s="1">
        <f t="shared" si="8"/>
        <v>-8.3252424595059438E-2</v>
      </c>
      <c r="D127" s="1">
        <f t="shared" si="5"/>
        <v>-7.2160079255411347E-2</v>
      </c>
      <c r="E127" s="1">
        <f t="shared" si="6"/>
        <v>-5.5521978572301123E-2</v>
      </c>
      <c r="F127" s="1">
        <f>20*LOG10((SQRT(J127+POWER(2*PI()*$L$23,2)))) - 20*LOG10((SQRT(J127+POWER(2*PI()*$L$24,2)))) - 20*LOG10((SQRT(J127+POWER(2*PI()*$L$25,2)))) + 20*LOG10($L$22*2*PI()*$L$25*$L$24/$L$23)</f>
        <v>-2.36539610046691E-2</v>
      </c>
      <c r="G127" s="1">
        <f>20*LOG10((SQRT(J127+POWER(2*PI()*$L$28,2)))) - 20*LOG10((SQRT(J127+POWER(2*PI()*$L$29,2)))) - 20*LOG10((SQRT(J127+POWER(2*PI()*$L$30,2)))) + 20*LOG10($L$27*2*PI()*$L$30*$L$29/$L$28)</f>
        <v>6.0883589558784479E-3</v>
      </c>
      <c r="H127" s="1">
        <f>20*LOG10((SQRT(J127+POWER(2*PI()*$L$33,2)))) - 20*LOG10((SQRT(J127+POWER(2*PI()*$L$34,2)))) - 20*LOG10((SQRT(J127+POWER(2*PI()*$L$35,2)))) + 20*LOG10($L$32*2*PI()*$L$35*$L$34/$L$33)</f>
        <v>3.5554606487835372E-3</v>
      </c>
      <c r="I127">
        <f>A127*2*PI()*1000000000</f>
        <v>79168134870.462784</v>
      </c>
      <c r="J127" s="1">
        <f t="shared" si="9"/>
        <v>6.2675935788677852E+21</v>
      </c>
    </row>
    <row r="128" spans="1:10">
      <c r="A128">
        <v>12.700000000000001</v>
      </c>
      <c r="B128" s="1">
        <f t="shared" si="7"/>
        <v>-8.1858593436919591E-2</v>
      </c>
      <c r="C128" s="1">
        <f t="shared" si="8"/>
        <v>-7.3922660616091207E-2</v>
      </c>
      <c r="D128" s="1">
        <f t="shared" si="5"/>
        <v>-6.3687052963359747E-2</v>
      </c>
      <c r="E128" s="1">
        <f t="shared" si="6"/>
        <v>-4.8396982742019645E-2</v>
      </c>
      <c r="F128" s="1">
        <f>20*LOG10((SQRT(J128+POWER(2*PI()*$L$23,2)))) - 20*LOG10((SQRT(J128+POWER(2*PI()*$L$24,2)))) - 20*LOG10((SQRT(J128+POWER(2*PI()*$L$25,2)))) + 20*LOG10($L$22*2*PI()*$L$25*$L$24/$L$23)</f>
        <v>-1.861545006590859E-2</v>
      </c>
      <c r="G128" s="1">
        <f>20*LOG10((SQRT(J128+POWER(2*PI()*$L$28,2)))) - 20*LOG10((SQRT(J128+POWER(2*PI()*$L$29,2)))) - 20*LOG10((SQRT(J128+POWER(2*PI()*$L$30,2)))) + 20*LOG10($L$27*2*PI()*$L$30*$L$29/$L$28)</f>
        <v>7.7109444521852311E-3</v>
      </c>
      <c r="H128" s="1">
        <f>20*LOG10((SQRT(J128+POWER(2*PI()*$L$33,2)))) - 20*LOG10((SQRT(J128+POWER(2*PI()*$L$34,2)))) - 20*LOG10((SQRT(J128+POWER(2*PI()*$L$35,2)))) + 20*LOG10($L$32*2*PI()*$L$35*$L$34/$L$33)</f>
        <v>3.4979368797678489E-3</v>
      </c>
      <c r="I128">
        <f>A128*2*PI()*1000000000</f>
        <v>79796453401.180756</v>
      </c>
      <c r="J128" s="1">
        <f t="shared" si="9"/>
        <v>6.3674739754068114E+21</v>
      </c>
    </row>
    <row r="129" spans="1:10">
      <c r="A129">
        <v>12.8</v>
      </c>
      <c r="B129" s="1">
        <f t="shared" si="7"/>
        <v>-7.2572055293051108E-2</v>
      </c>
      <c r="C129" s="1">
        <f t="shared" si="8"/>
        <v>-6.5166170857878569E-2</v>
      </c>
      <c r="D129" s="1">
        <f t="shared" si="5"/>
        <v>-5.5768024824487838E-2</v>
      </c>
      <c r="E129" s="1">
        <f t="shared" si="6"/>
        <v>-4.1796316907806386E-2</v>
      </c>
      <c r="F129" s="1">
        <f>20*LOG10((SQRT(J129+POWER(2*PI()*$L$23,2)))) - 20*LOG10((SQRT(J129+POWER(2*PI()*$L$24,2)))) - 20*LOG10((SQRT(J129+POWER(2*PI()*$L$25,2)))) + 20*LOG10($L$22*2*PI()*$L$25*$L$24/$L$23)</f>
        <v>-1.4056945650565922E-2</v>
      </c>
      <c r="G129" s="1">
        <f>20*LOG10((SQRT(J129+POWER(2*PI()*$L$28,2)))) - 20*LOG10((SQRT(J129+POWER(2*PI()*$L$29,2)))) - 20*LOG10((SQRT(J129+POWER(2*PI()*$L$30,2)))) + 20*LOG10($L$27*2*PI()*$L$30*$L$29/$L$28)</f>
        <v>8.9218931635173249E-3</v>
      </c>
      <c r="H129" s="1">
        <f>20*LOG10((SQRT(J129+POWER(2*PI()*$L$33,2)))) - 20*LOG10((SQRT(J129+POWER(2*PI()*$L$34,2)))) - 20*LOG10((SQRT(J129+POWER(2*PI()*$L$35,2)))) + 20*LOG10($L$32*2*PI()*$L$35*$L$34/$L$33)</f>
        <v>3.1379106621614028E-3</v>
      </c>
      <c r="I129">
        <f>A129*2*PI()*1000000000</f>
        <v>80424771931.898697</v>
      </c>
      <c r="J129" s="1">
        <f t="shared" si="9"/>
        <v>6.4681439402979209E+21</v>
      </c>
    </row>
    <row r="130" spans="1:10">
      <c r="A130">
        <v>12.9</v>
      </c>
      <c r="B130" s="1">
        <f t="shared" si="7"/>
        <v>-6.3859525429251107E-2</v>
      </c>
      <c r="C130" s="1">
        <f t="shared" si="8"/>
        <v>-5.6971687693675221E-2</v>
      </c>
      <c r="D130" s="1">
        <f t="shared" ref="D130:D193" si="10">20*LOG10((SQRT(J130+POWER(2*PI()*$L$13,2)))) - 20*LOG10((SQRT(J130+POWER(2*PI()*$L$14,2)))) - 20*LOG10((SQRT(J130+POWER(2*PI()*$L$15,2)))) + 20*LOG10($L$12*2*PI()*$L$15*$L$14/$L$13)</f>
        <v>-4.8392295827056842E-2</v>
      </c>
      <c r="E130" s="1">
        <f t="shared" ref="E130:E193" si="11">20*LOG10((SQRT(J130+POWER(2*PI()*$L$18,2)))) - 20*LOG10((SQRT(J130+POWER(2*PI()*$L$19,2)))) - 20*LOG10((SQRT(J130+POWER(2*PI()*$L$20,2)))) + 20*LOG10($L$17*2*PI()*$L$20*$L$19/$L$18)</f>
        <v>-3.5710133183272319E-2</v>
      </c>
      <c r="F130" s="1">
        <f>20*LOG10((SQRT(J130+POWER(2*PI()*$L$23,2)))) - 20*LOG10((SQRT(J130+POWER(2*PI()*$L$24,2)))) - 20*LOG10((SQRT(J130+POWER(2*PI()*$L$25,2)))) + 20*LOG10($L$22*2*PI()*$L$25*$L$24/$L$23)</f>
        <v>-9.969815071656285E-3</v>
      </c>
      <c r="G130" s="1">
        <f>20*LOG10((SQRT(J130+POWER(2*PI()*$L$28,2)))) - 20*LOG10((SQRT(J130+POWER(2*PI()*$L$29,2)))) - 20*LOG10((SQRT(J130+POWER(2*PI()*$L$30,2)))) + 20*LOG10($L$27*2*PI()*$L$30*$L$29/$L$28)</f>
        <v>9.7281042761210301E-3</v>
      </c>
      <c r="H130" s="1">
        <f>20*LOG10((SQRT(J130+POWER(2*PI()*$L$33,2)))) - 20*LOG10((SQRT(J130+POWER(2*PI()*$L$34,2)))) - 20*LOG10((SQRT(J130+POWER(2*PI()*$L$35,2)))) + 20*LOG10($L$32*2*PI()*$L$35*$L$34/$L$33)</f>
        <v>2.4791467751867913E-3</v>
      </c>
      <c r="I130">
        <f>A130*2*PI()*1000000000</f>
        <v>81053090462.616669</v>
      </c>
      <c r="J130" s="1">
        <f t="shared" si="9"/>
        <v>6.5696034735411209E+21</v>
      </c>
    </row>
    <row r="131" spans="1:10">
      <c r="A131">
        <v>13</v>
      </c>
      <c r="B131" s="1">
        <f t="shared" ref="B131:B194" si="12">20*LOG10((SQRT(J131+POWER(2*PI()*$L$3,2)))) - 20*LOG10((SQRT(J131+POWER(2*PI()*$L$4,2)))) - 20*LOG10((SQRT(J131+POWER(2*PI()*$L$5,2)))) + 20*LOG10($L$2*2*PI()*$L$5*$L$4/$L$3)</f>
        <v>-5.5709602087034682E-2</v>
      </c>
      <c r="C131" s="1">
        <f t="shared" ref="C131:C194" si="13">20*LOG10((SQRT(J131+POWER(2*PI()*$L$8,2)))) - 20*LOG10((SQRT(J131+POWER(2*PI()*$L$9,2)))) - 20*LOG10((SQRT(J131+POWER(2*PI()*$L$10,2)))) + 20*LOG10($L$7*2*PI()*$L$10*$L$9/$L$8)</f>
        <v>-4.9328166939602625E-2</v>
      </c>
      <c r="D131" s="1">
        <f t="shared" si="10"/>
        <v>-4.1549369787446722E-2</v>
      </c>
      <c r="E131" s="1">
        <f t="shared" si="11"/>
        <v>-3.0128756688924341E-2</v>
      </c>
      <c r="F131" s="1">
        <f>20*LOG10((SQRT(J131+POWER(2*PI()*$L$23,2)))) - 20*LOG10((SQRT(J131+POWER(2*PI()*$L$24,2)))) - 20*LOG10((SQRT(J131+POWER(2*PI()*$L$25,2)))) + 20*LOG10($L$22*2*PI()*$L$25*$L$24/$L$23)</f>
        <v>-6.3455584249254571E-3</v>
      </c>
      <c r="G131" s="1">
        <f>20*LOG10((SQRT(J131+POWER(2*PI()*$L$28,2)))) - 20*LOG10((SQRT(J131+POWER(2*PI()*$L$29,2)))) - 20*LOG10((SQRT(J131+POWER(2*PI()*$L$30,2)))) + 20*LOG10($L$27*2*PI()*$L$30*$L$29/$L$28)</f>
        <v>1.0136395990372193E-2</v>
      </c>
      <c r="H131" s="1">
        <f>20*LOG10((SQRT(J131+POWER(2*PI()*$L$33,2)))) - 20*LOG10((SQRT(J131+POWER(2*PI()*$L$34,2)))) - 20*LOG10((SQRT(J131+POWER(2*PI()*$L$35,2)))) + 20*LOG10($L$32*2*PI()*$L$35*$L$34/$L$33)</f>
        <v>1.5254062218730269E-3</v>
      </c>
      <c r="I131">
        <f>A131*2*PI()*1000000000</f>
        <v>81681408993.334625</v>
      </c>
      <c r="J131" s="1">
        <f t="shared" ref="J131:J194" si="14">POWER(I131,2)</f>
        <v>6.6718525751364063E+21</v>
      </c>
    </row>
    <row r="132" spans="1:10">
      <c r="A132">
        <v>13.1</v>
      </c>
      <c r="B132" s="1">
        <f t="shared" si="12"/>
        <v>-4.8111115244523717E-2</v>
      </c>
      <c r="C132" s="1">
        <f t="shared" si="13"/>
        <v>-4.2224783005877953E-2</v>
      </c>
      <c r="D132" s="1">
        <f t="shared" si="10"/>
        <v>-3.5228949383053987E-2</v>
      </c>
      <c r="E132" s="1">
        <f t="shared" si="11"/>
        <v>-2.5042682809043981E-2</v>
      </c>
      <c r="F132" s="1">
        <f>20*LOG10((SQRT(J132+POWER(2*PI()*$L$23,2)))) - 20*LOG10((SQRT(J132+POWER(2*PI()*$L$24,2)))) - 20*LOG10((SQRT(J132+POWER(2*PI()*$L$25,2)))) + 20*LOG10($L$22*2*PI()*$L$25*$L$24/$L$23)</f>
        <v>-3.1758073832293121E-3</v>
      </c>
      <c r="G132" s="1">
        <f>20*LOG10((SQRT(J132+POWER(2*PI()*$L$28,2)))) - 20*LOG10((SQRT(J132+POWER(2*PI()*$L$29,2)))) - 20*LOG10((SQRT(J132+POWER(2*PI()*$L$30,2)))) + 20*LOG10($L$27*2*PI()*$L$30*$L$29/$L$28)</f>
        <v>1.0153505000261021E-2</v>
      </c>
      <c r="H132" s="1">
        <f>20*LOG10((SQRT(J132+POWER(2*PI()*$L$33,2)))) - 20*LOG10((SQRT(J132+POWER(2*PI()*$L$34,2)))) - 20*LOG10((SQRT(J132+POWER(2*PI()*$L$35,2)))) + 20*LOG10($L$32*2*PI()*$L$35*$L$34/$L$33)</f>
        <v>2.8044412695749088E-4</v>
      </c>
      <c r="I132">
        <f>A132*2*PI()*1000000000</f>
        <v>82309727524.052582</v>
      </c>
      <c r="J132" s="1">
        <f t="shared" si="14"/>
        <v>6.7748912450837791E+21</v>
      </c>
    </row>
    <row r="133" spans="1:10">
      <c r="A133">
        <v>13.200000000000001</v>
      </c>
      <c r="B133" s="1">
        <f t="shared" si="12"/>
        <v>-4.1053121321141361E-2</v>
      </c>
      <c r="C133" s="1">
        <f t="shared" si="13"/>
        <v>-3.565092417335336E-2</v>
      </c>
      <c r="D133" s="1">
        <f t="shared" si="10"/>
        <v>-2.9420932267242961E-2</v>
      </c>
      <c r="E133" s="1">
        <f t="shared" si="11"/>
        <v>-2.0442574473207742E-2</v>
      </c>
      <c r="F133" s="1">
        <f>20*LOG10((SQRT(J133+POWER(2*PI()*$L$23,2)))) - 20*LOG10((SQRT(J133+POWER(2*PI()*$L$24,2)))) - 20*LOG10((SQRT(J133+POWER(2*PI()*$L$25,2)))) + 20*LOG10($L$22*2*PI()*$L$25*$L$24/$L$23)</f>
        <v>-4.5232395038397044E-4</v>
      </c>
      <c r="G133" s="1">
        <f>20*LOG10((SQRT(J133+POWER(2*PI()*$L$28,2)))) - 20*LOG10((SQRT(J133+POWER(2*PI()*$L$29,2)))) - 20*LOG10((SQRT(J133+POWER(2*PI()*$L$30,2)))) + 20*LOG10($L$27*2*PI()*$L$30*$L$29/$L$28)</f>
        <v>9.7860860744560796E-3</v>
      </c>
      <c r="H133" s="1">
        <f>20*LOG10((SQRT(J133+POWER(2*PI()*$L$33,2)))) - 20*LOG10((SQRT(J133+POWER(2*PI()*$L$34,2)))) - 20*LOG10((SQRT(J133+POWER(2*PI()*$L$35,2)))) + 20*LOG10($L$32*2*PI()*$L$35*$L$34/$L$33)</f>
        <v>-1.2519922518663407E-3</v>
      </c>
      <c r="I133">
        <f>A133*2*PI()*1000000000</f>
        <v>82938046054.770538</v>
      </c>
      <c r="J133" s="1">
        <f t="shared" si="14"/>
        <v>6.8787194833832384E+21</v>
      </c>
    </row>
    <row r="134" spans="1:10">
      <c r="A134">
        <v>13.3</v>
      </c>
      <c r="B134" s="1">
        <f t="shared" si="12"/>
        <v>-3.4524898029161477E-2</v>
      </c>
      <c r="C134" s="1">
        <f t="shared" si="13"/>
        <v>-2.959618798865904E-2</v>
      </c>
      <c r="D134" s="1">
        <f t="shared" si="10"/>
        <v>-2.4115407261831479E-2</v>
      </c>
      <c r="E134" s="1">
        <f t="shared" si="11"/>
        <v>-1.6319259461539559E-2</v>
      </c>
      <c r="F134" s="1">
        <f>20*LOG10((SQRT(J134+POWER(2*PI()*$L$23,2)))) - 20*LOG10((SQRT(J134+POWER(2*PI()*$L$24,2)))) - 20*LOG10((SQRT(J134+POWER(2*PI()*$L$25,2)))) + 20*LOG10($L$22*2*PI()*$L$25*$L$24/$L$23)</f>
        <v>1.8330008242060103E-3</v>
      </c>
      <c r="G134" s="1">
        <f>20*LOG10((SQRT(J134+POWER(2*PI()*$L$28,2)))) - 20*LOG10((SQRT(J134+POWER(2*PI()*$L$29,2)))) - 20*LOG10((SQRT(J134+POWER(2*PI()*$L$30,2)))) + 20*LOG10($L$27*2*PI()*$L$30*$L$29/$L$28)</f>
        <v>9.0407117349968757E-3</v>
      </c>
      <c r="H134" s="1">
        <f>20*LOG10((SQRT(J134+POWER(2*PI()*$L$33,2)))) - 20*LOG10((SQRT(J134+POWER(2*PI()*$L$34,2)))) - 20*LOG10((SQRT(J134+POWER(2*PI()*$L$35,2)))) + 20*LOG10($L$32*2*PI()*$L$35*$L$34/$L$33)</f>
        <v>-3.0681654025386251E-3</v>
      </c>
      <c r="I134">
        <f>A134*2*PI()*1000000000</f>
        <v>83566364585.488495</v>
      </c>
      <c r="J134" s="1">
        <f t="shared" si="14"/>
        <v>6.9833372900347861E+21</v>
      </c>
    </row>
    <row r="135" spans="1:10">
      <c r="A135">
        <v>13.4</v>
      </c>
      <c r="B135" s="1">
        <f t="shared" si="12"/>
        <v>-2.8515939369214038E-2</v>
      </c>
      <c r="C135" s="1">
        <f t="shared" si="13"/>
        <v>-2.4050376776017401E-2</v>
      </c>
      <c r="D135" s="1">
        <f t="shared" si="10"/>
        <v>-1.9302650628105766E-2</v>
      </c>
      <c r="E135" s="1">
        <f t="shared" si="11"/>
        <v>-1.2663727736850205E-2</v>
      </c>
      <c r="F135" s="1">
        <f>20*LOG10((SQRT(J135+POWER(2*PI()*$L$23,2)))) - 20*LOG10((SQRT(J135+POWER(2*PI()*$L$24,2)))) - 20*LOG10((SQRT(J135+POWER(2*PI()*$L$25,2)))) + 20*LOG10($L$22*2*PI()*$L$25*$L$24/$L$23)</f>
        <v>3.688148163803362E-3</v>
      </c>
      <c r="G135" s="1">
        <f>20*LOG10((SQRT(J135+POWER(2*PI()*$L$28,2)))) - 20*LOG10((SQRT(J135+POWER(2*PI()*$L$29,2)))) - 20*LOG10((SQRT(J135+POWER(2*PI()*$L$30,2)))) + 20*LOG10($L$27*2*PI()*$L$30*$L$29/$L$28)</f>
        <v>7.9238720247474248E-3</v>
      </c>
      <c r="H135" s="1">
        <f>20*LOG10((SQRT(J135+POWER(2*PI()*$L$33,2)))) - 20*LOG10((SQRT(J135+POWER(2*PI()*$L$34,2)))) - 20*LOG10((SQRT(J135+POWER(2*PI()*$L$35,2)))) + 20*LOG10($L$32*2*PI()*$L$35*$L$34/$L$33)</f>
        <v>-5.1643493328867862E-3</v>
      </c>
      <c r="I135">
        <f>A135*2*PI()*1000000000</f>
        <v>84194683116.206467</v>
      </c>
      <c r="J135" s="1">
        <f t="shared" si="14"/>
        <v>7.0887446650384223E+21</v>
      </c>
    </row>
    <row r="136" spans="1:10">
      <c r="A136">
        <v>13.5</v>
      </c>
      <c r="B136" s="1">
        <f t="shared" si="12"/>
        <v>-2.3015950763806359E-2</v>
      </c>
      <c r="C136" s="1">
        <f t="shared" si="13"/>
        <v>-1.9003493261664062E-2</v>
      </c>
      <c r="D136" s="1">
        <f t="shared" si="10"/>
        <v>-1.4973122413408646E-2</v>
      </c>
      <c r="E136" s="1">
        <f t="shared" si="11"/>
        <v>-9.4671288037488921E-3</v>
      </c>
      <c r="F136" s="1">
        <f>20*LOG10((SQRT(J136+POWER(2*PI()*$L$23,2)))) - 20*LOG10((SQRT(J136+POWER(2*PI()*$L$24,2)))) - 20*LOG10((SQRT(J136+POWER(2*PI()*$L$25,2)))) + 20*LOG10($L$22*2*PI()*$L$25*$L$24/$L$23)</f>
        <v>5.1209729120671454E-3</v>
      </c>
      <c r="G136" s="1">
        <f>20*LOG10((SQRT(J136+POWER(2*PI()*$L$28,2)))) - 20*LOG10((SQRT(J136+POWER(2*PI()*$L$29,2)))) - 20*LOG10((SQRT(J136+POWER(2*PI()*$L$30,2)))) + 20*LOG10($L$27*2*PI()*$L$30*$L$29/$L$28)</f>
        <v>6.4419743601149548E-3</v>
      </c>
      <c r="H136" s="1">
        <f>20*LOG10((SQRT(J136+POWER(2*PI()*$L$33,2)))) - 20*LOG10((SQRT(J136+POWER(2*PI()*$L$34,2)))) - 20*LOG10((SQRT(J136+POWER(2*PI()*$L$35,2)))) + 20*LOG10($L$32*2*PI()*$L$35*$L$34/$L$33)</f>
        <v>-7.5368312441241869E-3</v>
      </c>
      <c r="I136">
        <f>A136*2*PI()*1000000000</f>
        <v>84823001646.924408</v>
      </c>
      <c r="J136" s="1">
        <f t="shared" si="14"/>
        <v>7.1949416083941407E+21</v>
      </c>
    </row>
    <row r="137" spans="1:10">
      <c r="A137">
        <v>13.6</v>
      </c>
      <c r="B137" s="1">
        <f t="shared" si="12"/>
        <v>-1.801484432277789E-2</v>
      </c>
      <c r="C137" s="1">
        <f t="shared" si="13"/>
        <v>-1.4445736305873424E-2</v>
      </c>
      <c r="D137" s="1">
        <f t="shared" si="10"/>
        <v>-1.1117462871197858E-2</v>
      </c>
      <c r="E137" s="1">
        <f t="shared" si="11"/>
        <v>-6.7207690950965571E-3</v>
      </c>
      <c r="F137" s="1">
        <f>20*LOG10((SQRT(J137+POWER(2*PI()*$L$23,2)))) - 20*LOG10((SQRT(J137+POWER(2*PI()*$L$24,2)))) - 20*LOG10((SQRT(J137+POWER(2*PI()*$L$25,2)))) + 20*LOG10($L$22*2*PI()*$L$25*$L$24/$L$23)</f>
        <v>6.1392049084929567E-3</v>
      </c>
      <c r="G137" s="1">
        <f>20*LOG10((SQRT(J137+POWER(2*PI()*$L$28,2)))) - 20*LOG10((SQRT(J137+POWER(2*PI()*$L$29,2)))) - 20*LOG10((SQRT(J137+POWER(2*PI()*$L$30,2)))) + 20*LOG10($L$27*2*PI()*$L$30*$L$29/$L$28)</f>
        <v>4.6013434627809602E-3</v>
      </c>
      <c r="H137" s="1">
        <f>20*LOG10((SQRT(J137+POWER(2*PI()*$L$33,2)))) - 20*LOG10((SQRT(J137+POWER(2*PI()*$L$34,2)))) - 20*LOG10((SQRT(J137+POWER(2*PI()*$L$35,2)))) + 20*LOG10($L$32*2*PI()*$L$35*$L$34/$L$33)</f>
        <v>-1.0181913107459195E-2</v>
      </c>
      <c r="I137">
        <f>A137*2*PI()*1000000000</f>
        <v>85451320177.64238</v>
      </c>
      <c r="J137" s="1">
        <f t="shared" si="14"/>
        <v>7.3019281201019518E+21</v>
      </c>
    </row>
    <row r="138" spans="1:10">
      <c r="A138">
        <v>13.700000000000001</v>
      </c>
      <c r="B138" s="1">
        <f t="shared" si="12"/>
        <v>-1.350273423776116E-2</v>
      </c>
      <c r="C138" s="1">
        <f t="shared" si="13"/>
        <v>-1.0367496741480409E-2</v>
      </c>
      <c r="D138" s="1">
        <f t="shared" si="10"/>
        <v>-7.7264889546029281E-3</v>
      </c>
      <c r="E138" s="1">
        <f t="shared" si="11"/>
        <v>-4.4161093878756219E-3</v>
      </c>
      <c r="F138" s="1">
        <f>20*LOG10((SQRT(J138+POWER(2*PI()*$L$23,2)))) - 20*LOG10((SQRT(J138+POWER(2*PI()*$L$24,2)))) - 20*LOG10((SQRT(J138+POWER(2*PI()*$L$25,2)))) + 20*LOG10($L$22*2*PI()*$L$25*$L$24/$L$23)</f>
        <v>6.7504503855673192E-3</v>
      </c>
      <c r="G138" s="1">
        <f>20*LOG10((SQRT(J138+POWER(2*PI()*$L$28,2)))) - 20*LOG10((SQRT(J138+POWER(2*PI()*$L$29,2)))) - 20*LOG10((SQRT(J138+POWER(2*PI()*$L$30,2)))) + 20*LOG10($L$27*2*PI()*$L$30*$L$29/$L$28)</f>
        <v>2.4082213652718565E-3</v>
      </c>
      <c r="H138" s="1">
        <f>20*LOG10((SQRT(J138+POWER(2*PI()*$L$33,2)))) - 20*LOG10((SQRT(J138+POWER(2*PI()*$L$34,2)))) - 20*LOG10((SQRT(J138+POWER(2*PI()*$L$35,2)))) + 20*LOG10($L$32*2*PI()*$L$35*$L$34/$L$33)</f>
        <v>-1.3095913149072658E-2</v>
      </c>
      <c r="I138">
        <f>A138*2*PI()*1000000000</f>
        <v>86079638708.360336</v>
      </c>
      <c r="J138" s="1">
        <f t="shared" si="14"/>
        <v>7.4097042001618471E+21</v>
      </c>
    </row>
    <row r="139" spans="1:10">
      <c r="A139">
        <v>13.8</v>
      </c>
      <c r="B139" s="1">
        <f t="shared" si="12"/>
        <v>-9.4699322991118606E-3</v>
      </c>
      <c r="C139" s="1">
        <f t="shared" si="13"/>
        <v>-6.7593533132708217E-3</v>
      </c>
      <c r="D139" s="1">
        <f t="shared" si="10"/>
        <v>-4.7911908802404923E-3</v>
      </c>
      <c r="E139" s="1">
        <f t="shared" si="11"/>
        <v>-2.5447622477656751E-3</v>
      </c>
      <c r="F139" s="1">
        <f>20*LOG10((SQRT(J139+POWER(2*PI()*$L$23,2)))) - 20*LOG10((SQRT(J139+POWER(2*PI()*$L$24,2)))) - 20*LOG10((SQRT(J139+POWER(2*PI()*$L$25,2)))) + 20*LOG10($L$22*2*PI()*$L$25*$L$24/$L$23)</f>
        <v>6.9621933872952013E-3</v>
      </c>
      <c r="G139" s="1">
        <f>20*LOG10((SQRT(J139+POWER(2*PI()*$L$28,2)))) - 20*LOG10((SQRT(J139+POWER(2*PI()*$L$29,2)))) - 20*LOG10((SQRT(J139+POWER(2*PI()*$L$30,2)))) + 20*LOG10($L$27*2*PI()*$L$30*$L$29/$L$28)</f>
        <v>-1.3123251403612812E-4</v>
      </c>
      <c r="H139" s="1">
        <f>20*LOG10((SQRT(J139+POWER(2*PI()*$L$33,2)))) - 20*LOG10((SQRT(J139+POWER(2*PI()*$L$34,2)))) - 20*LOG10((SQRT(J139+POWER(2*PI()*$L$35,2)))) + 20*LOG10($L$32*2*PI()*$L$35*$L$34/$L$33)</f>
        <v>-1.6275167244856448E-2</v>
      </c>
      <c r="I139">
        <f>A139*2*PI()*1000000000</f>
        <v>86707957239.078293</v>
      </c>
      <c r="J139" s="1">
        <f t="shared" si="14"/>
        <v>7.51826984857383E+21</v>
      </c>
    </row>
    <row r="140" spans="1:10">
      <c r="A140">
        <v>13.9</v>
      </c>
      <c r="B140" s="1">
        <f t="shared" si="12"/>
        <v>-5.9069435329774933E-3</v>
      </c>
      <c r="C140" s="1">
        <f t="shared" si="13"/>
        <v>-3.6120687171035115E-3</v>
      </c>
      <c r="D140" s="1">
        <f t="shared" si="10"/>
        <v>-2.3027287621459891E-3</v>
      </c>
      <c r="E140" s="1">
        <f t="shared" si="11"/>
        <v>-1.0984895042724929E-3</v>
      </c>
      <c r="F140" s="1">
        <f>20*LOG10((SQRT(J140+POWER(2*PI()*$L$23,2)))) - 20*LOG10((SQRT(J140+POWER(2*PI()*$L$24,2)))) - 20*LOG10((SQRT(J140+POWER(2*PI()*$L$25,2)))) + 20*LOG10($L$22*2*PI()*$L$25*$L$24/$L$23)</f>
        <v>6.7817972040131735E-3</v>
      </c>
      <c r="G140" s="1">
        <f>20*LOG10((SQRT(J140+POWER(2*PI()*$L$28,2)))) - 20*LOG10((SQRT(J140+POWER(2*PI()*$L$29,2)))) - 20*LOG10((SQRT(J140+POWER(2*PI()*$L$30,2)))) + 20*LOG10($L$27*2*PI()*$L$30*$L$29/$L$28)</f>
        <v>-3.0109412315653117E-3</v>
      </c>
      <c r="H140" s="1">
        <f>20*LOG10((SQRT(J140+POWER(2*PI()*$L$33,2)))) - 20*LOG10((SQRT(J140+POWER(2*PI()*$L$34,2)))) - 20*LOG10((SQRT(J140+POWER(2*PI()*$L$35,2)))) + 20*LOG10($L$32*2*PI()*$L$35*$L$34/$L$33)</f>
        <v>-1.9716030232132198E-2</v>
      </c>
      <c r="I140">
        <f>A140*2*PI()*1000000000</f>
        <v>87336275769.796249</v>
      </c>
      <c r="J140" s="1">
        <f t="shared" si="14"/>
        <v>7.6276250653378992E+21</v>
      </c>
    </row>
    <row r="141" spans="1:10">
      <c r="A141">
        <v>14</v>
      </c>
      <c r="B141" s="1">
        <f t="shared" si="12"/>
        <v>-2.8044619523370784E-3</v>
      </c>
      <c r="C141" s="1">
        <f t="shared" si="13"/>
        <v>-9.1658573373365471E-4</v>
      </c>
      <c r="D141" s="1">
        <f t="shared" si="10"/>
        <v>-2.5242931297952964E-4</v>
      </c>
      <c r="E141" s="1">
        <f t="shared" si="11"/>
        <v>-6.9199755586168976E-5</v>
      </c>
      <c r="F141" s="1">
        <f>20*LOG10((SQRT(J141+POWER(2*PI()*$L$23,2)))) - 20*LOG10((SQRT(J141+POWER(2*PI()*$L$24,2)))) - 20*LOG10((SQRT(J141+POWER(2*PI()*$L$25,2)))) + 20*LOG10($L$22*2*PI()*$L$25*$L$24/$L$23)</f>
        <v>6.2165058227776626E-3</v>
      </c>
      <c r="G141" s="1">
        <f>20*LOG10((SQRT(J141+POWER(2*PI()*$L$28,2)))) - 20*LOG10((SQRT(J141+POWER(2*PI()*$L$29,2)))) - 20*LOG10((SQRT(J141+POWER(2*PI()*$L$30,2)))) + 20*LOG10($L$27*2*PI()*$L$30*$L$29/$L$28)</f>
        <v>-6.2249101182771938E-3</v>
      </c>
      <c r="H141" s="1">
        <f>20*LOG10((SQRT(J141+POWER(2*PI()*$L$33,2)))) - 20*LOG10((SQRT(J141+POWER(2*PI()*$L$34,2)))) - 20*LOG10((SQRT(J141+POWER(2*PI()*$L$35,2)))) + 20*LOG10($L$32*2*PI()*$L$35*$L$34/$L$33)</f>
        <v>-2.3414877138918655E-2</v>
      </c>
      <c r="I141">
        <f>A141*2*PI()*1000000000</f>
        <v>87964594300.514206</v>
      </c>
      <c r="J141" s="1">
        <f t="shared" si="14"/>
        <v>7.7377698504540558E+21</v>
      </c>
    </row>
    <row r="142" spans="1:10">
      <c r="A142">
        <v>14.1</v>
      </c>
      <c r="B142" s="1">
        <f t="shared" si="12"/>
        <v>-1.5336641990870703E-4</v>
      </c>
      <c r="C142" s="1">
        <f t="shared" si="13"/>
        <v>1.3359765435154713E-3</v>
      </c>
      <c r="D142" s="1">
        <f t="shared" si="10"/>
        <v>1.3682173876077286E-3</v>
      </c>
      <c r="E142" s="1">
        <f t="shared" si="11"/>
        <v>5.5105409512634651E-4</v>
      </c>
      <c r="F142" s="1">
        <f>20*LOG10((SQRT(J142+POWER(2*PI()*$L$23,2)))) - 20*LOG10((SQRT(J142+POWER(2*PI()*$L$24,2)))) - 20*LOG10((SQRT(J142+POWER(2*PI()*$L$25,2)))) + 20*LOG10($L$22*2*PI()*$L$25*$L$24/$L$23)</f>
        <v>5.2734453893492628E-3</v>
      </c>
      <c r="G142" s="1">
        <f>20*LOG10((SQRT(J142+POWER(2*PI()*$L$28,2)))) - 20*LOG10((SQRT(J142+POWER(2*PI()*$L$29,2)))) - 20*LOG10((SQRT(J142+POWER(2*PI()*$L$30,2)))) + 20*LOG10($L$27*2*PI()*$L$30*$L$29/$L$28)</f>
        <v>-9.7672265237918054E-3</v>
      </c>
      <c r="H142" s="1">
        <f>20*LOG10((SQRT(J142+POWER(2*PI()*$L$33,2)))) - 20*LOG10((SQRT(J142+POWER(2*PI()*$L$34,2)))) - 20*LOG10((SQRT(J142+POWER(2*PI()*$L$35,2)))) + 20*LOG10($L$32*2*PI()*$L$35*$L$34/$L$33)</f>
        <v>-2.7368104335124599E-2</v>
      </c>
      <c r="I142">
        <f>A142*2*PI()*1000000000</f>
        <v>88592912831.232162</v>
      </c>
      <c r="J142" s="1">
        <f t="shared" si="14"/>
        <v>7.8487042039222999E+21</v>
      </c>
    </row>
    <row r="143" spans="1:10">
      <c r="A143">
        <v>14.200000000000001</v>
      </c>
      <c r="B143" s="1">
        <f t="shared" si="12"/>
        <v>2.0552833820204341E-3</v>
      </c>
      <c r="C143" s="1">
        <f t="shared" si="13"/>
        <v>3.1543263915523312E-3</v>
      </c>
      <c r="D143" s="1">
        <f t="shared" si="10"/>
        <v>2.5675610596636034E-3</v>
      </c>
      <c r="E143" s="1">
        <f t="shared" si="11"/>
        <v>7.7007727250588687E-4</v>
      </c>
      <c r="F143" s="1">
        <f>20*LOG10((SQRT(J143+POWER(2*PI()*$L$23,2)))) - 20*LOG10((SQRT(J143+POWER(2*PI()*$L$24,2)))) - 20*LOG10((SQRT(J143+POWER(2*PI()*$L$25,2)))) + 20*LOG10($L$22*2*PI()*$L$25*$L$24/$L$23)</f>
        <v>3.9596256802951757E-3</v>
      </c>
      <c r="G143" s="1">
        <f>20*LOG10((SQRT(J143+POWER(2*PI()*$L$28,2)))) - 20*LOG10((SQRT(J143+POWER(2*PI()*$L$29,2)))) - 20*LOG10((SQRT(J143+POWER(2*PI()*$L$30,2)))) + 20*LOG10($L$27*2*PI()*$L$30*$L$29/$L$28)</f>
        <v>-1.3632059508040584E-2</v>
      </c>
      <c r="H143" s="1">
        <f>20*LOG10((SQRT(J143+POWER(2*PI()*$L$33,2)))) - 20*LOG10((SQRT(J143+POWER(2*PI()*$L$34,2)))) - 20*LOG10((SQRT(J143+POWER(2*PI()*$L$35,2)))) + 20*LOG10($L$32*2*PI()*$L$35*$L$34/$L$33)</f>
        <v>-3.1572130610385329E-2</v>
      </c>
      <c r="I143">
        <f>A143*2*PI()*1000000000</f>
        <v>89221231361.950134</v>
      </c>
      <c r="J143" s="1">
        <f t="shared" si="14"/>
        <v>7.9604281257426346E+21</v>
      </c>
    </row>
    <row r="144" spans="1:10">
      <c r="A144">
        <v>14.3</v>
      </c>
      <c r="B144" s="1">
        <f t="shared" si="12"/>
        <v>3.8302508785648115E-3</v>
      </c>
      <c r="C144" s="1">
        <f t="shared" si="13"/>
        <v>4.5470030531475913E-3</v>
      </c>
      <c r="D144" s="1">
        <f t="shared" si="10"/>
        <v>3.3537943261308101E-3</v>
      </c>
      <c r="E144" s="1">
        <f t="shared" si="11"/>
        <v>5.9553553060709419E-4</v>
      </c>
      <c r="F144" s="1">
        <f>20*LOG10((SQRT(J144+POWER(2*PI()*$L$23,2)))) - 20*LOG10((SQRT(J144+POWER(2*PI()*$L$24,2)))) - 20*LOG10((SQRT(J144+POWER(2*PI()*$L$25,2)))) + 20*LOG10($L$22*2*PI()*$L$25*$L$24/$L$23)</f>
        <v>2.2819415831349943E-3</v>
      </c>
      <c r="G144" s="1">
        <f>20*LOG10((SQRT(J144+POWER(2*PI()*$L$28,2)))) - 20*LOG10((SQRT(J144+POWER(2*PI()*$L$29,2)))) - 20*LOG10((SQRT(J144+POWER(2*PI()*$L$30,2)))) + 20*LOG10($L$27*2*PI()*$L$30*$L$29/$L$28)</f>
        <v>-1.7813659483294941E-2</v>
      </c>
      <c r="H144" s="1">
        <f>20*LOG10((SQRT(J144+POWER(2*PI()*$L$33,2)))) - 20*LOG10((SQRT(J144+POWER(2*PI()*$L$34,2)))) - 20*LOG10((SQRT(J144+POWER(2*PI()*$L$35,2)))) + 20*LOG10($L$32*2*PI()*$L$35*$L$34/$L$33)</f>
        <v>-3.6023398179310107E-2</v>
      </c>
      <c r="I144">
        <f>A144*2*PI()*1000000000</f>
        <v>89849549892.668091</v>
      </c>
      <c r="J144" s="1">
        <f t="shared" si="14"/>
        <v>8.0729416159150526E+21</v>
      </c>
    </row>
    <row r="145" spans="1:10">
      <c r="A145">
        <v>14.4</v>
      </c>
      <c r="B145" s="1">
        <f t="shared" si="12"/>
        <v>5.1801264280584292E-3</v>
      </c>
      <c r="C145" s="1">
        <f t="shared" si="13"/>
        <v>5.5223802474699824E-3</v>
      </c>
      <c r="D145" s="1">
        <f t="shared" si="10"/>
        <v>3.7349557536288103E-3</v>
      </c>
      <c r="E145" s="1">
        <f t="shared" si="11"/>
        <v>3.4957522245804284E-5</v>
      </c>
      <c r="F145" s="1">
        <f>20*LOG10((SQRT(J145+POWER(2*PI()*$L$23,2)))) - 20*LOG10((SQRT(J145+POWER(2*PI()*$L$24,2)))) - 20*LOG10((SQRT(J145+POWER(2*PI()*$L$25,2)))) + 20*LOG10($L$22*2*PI()*$L$25*$L$24/$L$23)</f>
        <v>2.4717458200029796E-4</v>
      </c>
      <c r="G145" s="1">
        <f>20*LOG10((SQRT(J145+POWER(2*PI()*$L$28,2)))) - 20*LOG10((SQRT(J145+POWER(2*PI()*$L$29,2)))) - 20*LOG10((SQRT(J145+POWER(2*PI()*$L$30,2)))) + 20*LOG10($L$27*2*PI()*$L$30*$L$29/$L$28)</f>
        <v>-2.2306357812283295E-2</v>
      </c>
      <c r="H145" s="1">
        <f>20*LOG10((SQRT(J145+POWER(2*PI()*$L$33,2)))) - 20*LOG10((SQRT(J145+POWER(2*PI()*$L$34,2)))) - 20*LOG10((SQRT(J145+POWER(2*PI()*$L$35,2)))) + 20*LOG10($L$32*2*PI()*$L$35*$L$34/$L$33)</f>
        <v>-4.0718373619682779E-2</v>
      </c>
      <c r="I145">
        <f>A145*2*PI()*1000000000</f>
        <v>90477868423.386047</v>
      </c>
      <c r="J145" s="1">
        <f t="shared" si="14"/>
        <v>8.1862446744395579E+21</v>
      </c>
    </row>
    <row r="146" spans="1:10">
      <c r="A146">
        <v>14.5</v>
      </c>
      <c r="B146" s="1">
        <f t="shared" si="12"/>
        <v>6.1133310518641792E-3</v>
      </c>
      <c r="C146" s="1">
        <f t="shared" si="13"/>
        <v>6.0886695983981554E-3</v>
      </c>
      <c r="D146" s="1">
        <f t="shared" si="10"/>
        <v>3.7189328319016113E-3</v>
      </c>
      <c r="E146" s="1">
        <f t="shared" si="11"/>
        <v>-9.042628628321836E-4</v>
      </c>
      <c r="F146" s="1">
        <f>20*LOG10((SQRT(J146+POWER(2*PI()*$L$23,2)))) - 20*LOG10((SQRT(J146+POWER(2*PI()*$L$24,2)))) - 20*LOG10((SQRT(J146+POWER(2*PI()*$L$25,2)))) + 20*LOG10($L$22*2*PI()*$L$25*$L$24/$L$23)</f>
        <v>-2.138005752499339E-3</v>
      </c>
      <c r="G146" s="1">
        <f>20*LOG10((SQRT(J146+POWER(2*PI()*$L$28,2)))) - 20*LOG10((SQRT(J146+POWER(2*PI()*$L$29,2)))) - 20*LOG10((SQRT(J146+POWER(2*PI()*$L$30,2)))) + 20*LOG10($L$27*2*PI()*$L$30*$L$29/$L$28)</f>
        <v>-2.7104566363078675E-2</v>
      </c>
      <c r="H146" s="1">
        <f>20*LOG10((SQRT(J146+POWER(2*PI()*$L$33,2)))) - 20*LOG10((SQRT(J146+POWER(2*PI()*$L$34,2)))) - 20*LOG10((SQRT(J146+POWER(2*PI()*$L$35,2)))) + 20*LOG10($L$32*2*PI()*$L$35*$L$34/$L$33)</f>
        <v>-4.5653548744894579E-2</v>
      </c>
      <c r="I146">
        <f>A146*2*PI()*1000000000</f>
        <v>91106186954.104004</v>
      </c>
      <c r="J146" s="1">
        <f t="shared" si="14"/>
        <v>8.3003373013161508E+21</v>
      </c>
    </row>
    <row r="147" spans="1:10">
      <c r="A147">
        <v>14.6</v>
      </c>
      <c r="B147" s="1">
        <f t="shared" si="12"/>
        <v>6.6381200697662734E-3</v>
      </c>
      <c r="C147" s="1">
        <f t="shared" si="13"/>
        <v>6.2539239830243787E-3</v>
      </c>
      <c r="D147" s="1">
        <f t="shared" si="10"/>
        <v>3.3134648939494582E-3</v>
      </c>
      <c r="E147" s="1">
        <f t="shared" si="11"/>
        <v>-2.2148641924104595E-3</v>
      </c>
      <c r="F147" s="1">
        <f>20*LOG10((SQRT(J147+POWER(2*PI()*$L$23,2)))) - 20*LOG10((SQRT(J147+POWER(2*PI()*$L$24,2)))) - 20*LOG10((SQRT(J147+POWER(2*PI()*$L$25,2)))) + 20*LOG10($L$22*2*PI()*$L$25*$L$24/$L$23)</f>
        <v>-4.8670402713923977E-3</v>
      </c>
      <c r="G147" s="1">
        <f>20*LOG10((SQRT(J147+POWER(2*PI()*$L$28,2)))) - 20*LOG10((SQRT(J147+POWER(2*PI()*$L$29,2)))) - 20*LOG10((SQRT(J147+POWER(2*PI()*$L$30,2)))) + 20*LOG10($L$27*2*PI()*$L$30*$L$29/$L$28)</f>
        <v>-3.2202777025844398E-2</v>
      </c>
      <c r="H147" s="1">
        <f>20*LOG10((SQRT(J147+POWER(2*PI()*$L$33,2)))) - 20*LOG10((SQRT(J147+POWER(2*PI()*$L$34,2)))) - 20*LOG10((SQRT(J147+POWER(2*PI()*$L$35,2)))) + 20*LOG10($L$32*2*PI()*$L$35*$L$34/$L$33)</f>
        <v>-5.0825441414019679E-2</v>
      </c>
      <c r="I147">
        <f>A147*2*PI()*1000000000</f>
        <v>91734505484.821945</v>
      </c>
      <c r="J147" s="1">
        <f t="shared" si="14"/>
        <v>8.4152194965448279E+21</v>
      </c>
    </row>
    <row r="148" spans="1:10">
      <c r="A148">
        <v>14.700000000000001</v>
      </c>
      <c r="B148" s="1">
        <f t="shared" si="12"/>
        <v>6.762586645322699E-3</v>
      </c>
      <c r="C148" s="1">
        <f t="shared" si="13"/>
        <v>6.0260408025669676E-3</v>
      </c>
      <c r="D148" s="1">
        <f t="shared" si="10"/>
        <v>2.5261459775265394E-3</v>
      </c>
      <c r="E148" s="1">
        <f t="shared" si="11"/>
        <v>-3.8897152176957661E-3</v>
      </c>
      <c r="F148" s="1">
        <f>20*LOG10((SQRT(J148+POWER(2*PI()*$L$23,2)))) - 20*LOG10((SQRT(J148+POWER(2*PI()*$L$24,2)))) - 20*LOG10((SQRT(J148+POWER(2*PI()*$L$25,2)))) + 20*LOG10($L$22*2*PI()*$L$25*$L$24/$L$23)</f>
        <v>-7.933478754182488E-3</v>
      </c>
      <c r="G148" s="1">
        <f>20*LOG10((SQRT(J148+POWER(2*PI()*$L$28,2)))) - 20*LOG10((SQRT(J148+POWER(2*PI()*$L$29,2)))) - 20*LOG10((SQRT(J148+POWER(2*PI()*$L$30,2)))) + 20*LOG10($L$27*2*PI()*$L$30*$L$29/$L$28)</f>
        <v>-3.7595561193029425E-2</v>
      </c>
      <c r="H148" s="1">
        <f>20*LOG10((SQRT(J148+POWER(2*PI()*$L$33,2)))) - 20*LOG10((SQRT(J148+POWER(2*PI()*$L$34,2)))) - 20*LOG10((SQRT(J148+POWER(2*PI()*$L$35,2)))) + 20*LOG10($L$32*2*PI()*$L$35*$L$34/$L$33)</f>
        <v>-5.6230596283000978E-2</v>
      </c>
      <c r="I148">
        <f>A148*2*PI()*1000000000</f>
        <v>92362824015.539932</v>
      </c>
      <c r="J148" s="1">
        <f t="shared" si="14"/>
        <v>8.5308912601255998E+21</v>
      </c>
    </row>
    <row r="149" spans="1:10">
      <c r="A149">
        <v>14.8</v>
      </c>
      <c r="B149" s="1">
        <f t="shared" si="12"/>
        <v>6.4946652423714113E-3</v>
      </c>
      <c r="C149" s="1">
        <f t="shared" si="13"/>
        <v>5.4127651777378105E-3</v>
      </c>
      <c r="D149" s="1">
        <f t="shared" si="10"/>
        <v>1.3644276293973689E-3</v>
      </c>
      <c r="E149" s="1">
        <f t="shared" si="11"/>
        <v>-5.9218126316125108E-3</v>
      </c>
      <c r="F149" s="1">
        <f>20*LOG10((SQRT(J149+POWER(2*PI()*$L$23,2)))) - 20*LOG10((SQRT(J149+POWER(2*PI()*$L$24,2)))) - 20*LOG10((SQRT(J149+POWER(2*PI()*$L$25,2)))) + 20*LOG10($L$22*2*PI()*$L$25*$L$24/$L$23)</f>
        <v>-1.1330978417447568E-2</v>
      </c>
      <c r="G149" s="1">
        <f>20*LOG10((SQRT(J149+POWER(2*PI()*$L$28,2)))) - 20*LOG10((SQRT(J149+POWER(2*PI()*$L$29,2)))) - 20*LOG10((SQRT(J149+POWER(2*PI()*$L$30,2)))) + 20*LOG10($L$27*2*PI()*$L$30*$L$29/$L$28)</f>
        <v>-4.327756920685033E-2</v>
      </c>
      <c r="H149" s="1">
        <f>20*LOG10((SQRT(J149+POWER(2*PI()*$L$33,2)))) - 20*LOG10((SQRT(J149+POWER(2*PI()*$L$34,2)))) - 20*LOG10((SQRT(J149+POWER(2*PI()*$L$35,2)))) + 20*LOG10($L$32*2*PI()*$L$35*$L$34/$L$33)</f>
        <v>-6.1865585498452447E-2</v>
      </c>
      <c r="I149">
        <f>A149*2*PI()*1000000000</f>
        <v>92991142546.257874</v>
      </c>
      <c r="J149" s="1">
        <f t="shared" si="14"/>
        <v>8.6473525920584518E+21</v>
      </c>
    </row>
    <row r="150" spans="1:10">
      <c r="A150">
        <v>14.9</v>
      </c>
      <c r="B150" s="1">
        <f t="shared" si="12"/>
        <v>5.842134997692483E-3</v>
      </c>
      <c r="C150" s="1">
        <f t="shared" si="13"/>
        <v>4.4216930711513669E-3</v>
      </c>
      <c r="D150" s="1">
        <f t="shared" si="10"/>
        <v>-1.6437834605653734E-4</v>
      </c>
      <c r="E150" s="1">
        <f t="shared" si="11"/>
        <v>-8.3042788587590621E-3</v>
      </c>
      <c r="F150" s="1">
        <f>20*LOG10((SQRT(J150+POWER(2*PI()*$L$23,2)))) - 20*LOG10((SQRT(J150+POWER(2*PI()*$L$24,2)))) - 20*LOG10((SQRT(J150+POWER(2*PI()*$L$25,2)))) + 20*LOG10($L$22*2*PI()*$L$25*$L$24/$L$23)</f>
        <v>-1.5053302424320236E-2</v>
      </c>
      <c r="G150" s="1">
        <f>20*LOG10((SQRT(J150+POWER(2*PI()*$L$28,2)))) - 20*LOG10((SQRT(J150+POWER(2*PI()*$L$29,2)))) - 20*LOG10((SQRT(J150+POWER(2*PI()*$L$30,2)))) + 20*LOG10($L$27*2*PI()*$L$30*$L$29/$L$28)</f>
        <v>-4.9243529775424122E-2</v>
      </c>
      <c r="H150" s="1">
        <f>20*LOG10((SQRT(J150+POWER(2*PI()*$L$33,2)))) - 20*LOG10((SQRT(J150+POWER(2*PI()*$L$34,2)))) - 20*LOG10((SQRT(J150+POWER(2*PI()*$L$35,2)))) + 20*LOG10($L$32*2*PI()*$L$35*$L$34/$L$33)</f>
        <v>-6.7727009337488653E-2</v>
      </c>
      <c r="I150">
        <f>A150*2*PI()*1000000000</f>
        <v>93619461076.975845</v>
      </c>
      <c r="J150" s="1">
        <f t="shared" si="14"/>
        <v>8.7646034923433954E+21</v>
      </c>
    </row>
    <row r="151" spans="1:10">
      <c r="A151">
        <v>15</v>
      </c>
      <c r="B151" s="1">
        <f t="shared" si="12"/>
        <v>4.8126230101388501E-3</v>
      </c>
      <c r="C151" s="1">
        <f t="shared" si="13"/>
        <v>3.0602743381962227E-3</v>
      </c>
      <c r="D151" s="1">
        <f t="shared" si="10"/>
        <v>-2.0530971935386333E-3</v>
      </c>
      <c r="E151" s="1">
        <f t="shared" si="11"/>
        <v>-1.1030359877992169E-2</v>
      </c>
      <c r="F151" s="1">
        <f>20*LOG10((SQRT(J151+POWER(2*PI()*$L$23,2)))) - 20*LOG10((SQRT(J151+POWER(2*PI()*$L$24,2)))) - 20*LOG10((SQRT(J151+POWER(2*PI()*$L$25,2)))) + 20*LOG10($L$22*2*PI()*$L$25*$L$24/$L$23)</f>
        <v>-1.9094318398572341E-2</v>
      </c>
      <c r="G151" s="1">
        <f>20*LOG10((SQRT(J151+POWER(2*PI()*$L$28,2)))) - 20*LOG10((SQRT(J151+POWER(2*PI()*$L$29,2)))) - 20*LOG10((SQRT(J151+POWER(2*PI()*$L$30,2)))) + 20*LOG10($L$27*2*PI()*$L$30*$L$29/$L$28)</f>
        <v>-5.5488249361275166E-2</v>
      </c>
      <c r="H151" s="1">
        <f>20*LOG10((SQRT(J151+POWER(2*PI()*$L$33,2)))) - 20*LOG10((SQRT(J151+POWER(2*PI()*$L$34,2)))) - 20*LOG10((SQRT(J151+POWER(2*PI()*$L$35,2)))) + 20*LOG10($L$32*2*PI()*$L$35*$L$34/$L$33)</f>
        <v>-7.381149679565624E-2</v>
      </c>
      <c r="I151">
        <f>A151*2*PI()*1000000000</f>
        <v>94247779607.693787</v>
      </c>
      <c r="J151" s="1">
        <f t="shared" si="14"/>
        <v>8.8826439609804212E+21</v>
      </c>
    </row>
    <row r="152" spans="1:10">
      <c r="A152">
        <v>15.1</v>
      </c>
      <c r="B152" s="1">
        <f t="shared" si="12"/>
        <v>3.4136075504989094E-3</v>
      </c>
      <c r="C152" s="1">
        <f t="shared" si="13"/>
        <v>1.3358157088134703E-3</v>
      </c>
      <c r="D152" s="1">
        <f t="shared" si="10"/>
        <v>-4.2946885667731749E-3</v>
      </c>
      <c r="E152" s="1">
        <f t="shared" si="11"/>
        <v>-1.4093423076246836E-2</v>
      </c>
      <c r="F152" s="1">
        <f>20*LOG10((SQRT(J152+POWER(2*PI()*$L$23,2)))) - 20*LOG10((SQRT(J152+POWER(2*PI()*$L$24,2)))) - 20*LOG10((SQRT(J152+POWER(2*PI()*$L$25,2)))) + 20*LOG10($L$22*2*PI()*$L$25*$L$24/$L$23)</f>
        <v>-2.3447996942508098E-2</v>
      </c>
      <c r="G152" s="1">
        <f>20*LOG10((SQRT(J152+POWER(2*PI()*$L$28,2)))) - 20*LOG10((SQRT(J152+POWER(2*PI()*$L$29,2)))) - 20*LOG10((SQRT(J152+POWER(2*PI()*$L$30,2)))) + 20*LOG10($L$27*2*PI()*$L$30*$L$29/$L$28)</f>
        <v>-6.2006611543978352E-2</v>
      </c>
      <c r="H152" s="1">
        <f>20*LOG10((SQRT(J152+POWER(2*PI()*$L$33,2)))) - 20*LOG10((SQRT(J152+POWER(2*PI()*$L$34,2)))) - 20*LOG10((SQRT(J152+POWER(2*PI()*$L$35,2)))) + 20*LOG10($L$32*2*PI()*$L$35*$L$34/$L$33)</f>
        <v>-8.0115706125781116E-2</v>
      </c>
      <c r="I152">
        <f>A152*2*PI()*1000000000</f>
        <v>94876098138.411743</v>
      </c>
      <c r="J152" s="1">
        <f t="shared" si="14"/>
        <v>9.0014739979695366E+21</v>
      </c>
    </row>
    <row r="153" spans="1:10">
      <c r="A153">
        <v>15.200000000000001</v>
      </c>
      <c r="B153" s="1">
        <f t="shared" si="12"/>
        <v>1.6524211937394284E-3</v>
      </c>
      <c r="C153" s="1">
        <f t="shared" si="13"/>
        <v>-7.445162981696285E-4</v>
      </c>
      <c r="D153" s="1">
        <f t="shared" si="10"/>
        <v>-6.8822439410212155E-3</v>
      </c>
      <c r="E153" s="1">
        <f t="shared" si="11"/>
        <v>-1.7486955134501159E-2</v>
      </c>
      <c r="F153" s="1">
        <f>20*LOG10((SQRT(J153+POWER(2*PI()*$L$23,2)))) - 20*LOG10((SQRT(J153+POWER(2*PI()*$L$24,2)))) - 20*LOG10((SQRT(J153+POWER(2*PI()*$L$25,2)))) + 20*LOG10($L$22*2*PI()*$L$25*$L$24/$L$23)</f>
        <v>-2.8108410160911035E-2</v>
      </c>
      <c r="G153" s="1">
        <f>20*LOG10((SQRT(J153+POWER(2*PI()*$L$28,2)))) - 20*LOG10((SQRT(J153+POWER(2*PI()*$L$29,2)))) - 20*LOG10((SQRT(J153+POWER(2*PI()*$L$30,2)))) + 20*LOG10($L$27*2*PI()*$L$30*$L$29/$L$28)</f>
        <v>-6.8793576358672226E-2</v>
      </c>
      <c r="H153" s="1">
        <f>20*LOG10((SQRT(J153+POWER(2*PI()*$L$33,2)))) - 20*LOG10((SQRT(J153+POWER(2*PI()*$L$34,2)))) - 20*LOG10((SQRT(J153+POWER(2*PI()*$L$35,2)))) + 20*LOG10($L$32*2*PI()*$L$35*$L$34/$L$33)</f>
        <v>-8.6636325329152442E-2</v>
      </c>
      <c r="I153">
        <f>A153*2*PI()*1000000000</f>
        <v>95504416669.129715</v>
      </c>
      <c r="J153" s="1">
        <f t="shared" si="14"/>
        <v>9.1210936033107415E+21</v>
      </c>
    </row>
    <row r="154" spans="1:10">
      <c r="A154">
        <v>15.3</v>
      </c>
      <c r="B154" s="1">
        <f t="shared" si="12"/>
        <v>-4.6374612412591887E-4</v>
      </c>
      <c r="C154" s="1">
        <f t="shared" si="13"/>
        <v>-3.1736925260474891E-3</v>
      </c>
      <c r="D154" s="1">
        <f t="shared" si="10"/>
        <v>-9.8089840773241121E-3</v>
      </c>
      <c r="E154" s="1">
        <f t="shared" si="11"/>
        <v>-2.1204559945545043E-2</v>
      </c>
      <c r="F154" s="1">
        <f>20*LOG10((SQRT(J154+POWER(2*PI()*$L$23,2)))) - 20*LOG10((SQRT(J154+POWER(2*PI()*$L$24,2)))) - 20*LOG10((SQRT(J154+POWER(2*PI()*$L$25,2)))) + 20*LOG10($L$22*2*PI()*$L$25*$L$24/$L$23)</f>
        <v>-3.3069730191357394E-2</v>
      </c>
      <c r="G154" s="1">
        <f>20*LOG10((SQRT(J154+POWER(2*PI()*$L$28,2)))) - 20*LOG10((SQRT(J154+POWER(2*PI()*$L$29,2)))) - 20*LOG10((SQRT(J154+POWER(2*PI()*$L$30,2)))) + 20*LOG10($L$27*2*PI()*$L$30*$L$29/$L$28)</f>
        <v>-7.5844179613625329E-2</v>
      </c>
      <c r="H154" s="1">
        <f>20*LOG10((SQRT(J154+POWER(2*PI()*$L$33,2)))) - 20*LOG10((SQRT(J154+POWER(2*PI()*$L$34,2)))) - 20*LOG10((SQRT(J154+POWER(2*PI()*$L$35,2)))) + 20*LOG10($L$32*2*PI()*$L$35*$L$34/$L$33)</f>
        <v>-9.3370072602624532E-2</v>
      </c>
      <c r="I154">
        <f>A154*2*PI()*1000000000</f>
        <v>96132735199.847672</v>
      </c>
      <c r="J154" s="1">
        <f t="shared" si="14"/>
        <v>9.2415027770040317E+21</v>
      </c>
    </row>
    <row r="155" spans="1:10">
      <c r="A155">
        <v>15.4</v>
      </c>
      <c r="B155" s="1">
        <f t="shared" si="12"/>
        <v>-2.9278441214160011E-3</v>
      </c>
      <c r="C155" s="1">
        <f t="shared" si="13"/>
        <v>-5.9448183950223665E-3</v>
      </c>
      <c r="D155" s="1">
        <f t="shared" si="10"/>
        <v>-1.3068256536342915E-2</v>
      </c>
      <c r="E155" s="1">
        <f t="shared" si="11"/>
        <v>-2.5239956562785437E-2</v>
      </c>
      <c r="F155" s="1">
        <f>20*LOG10((SQRT(J155+POWER(2*PI()*$L$23,2)))) - 20*LOG10((SQRT(J155+POWER(2*PI()*$L$24,2)))) - 20*LOG10((SQRT(J155+POWER(2*PI()*$L$25,2)))) + 20*LOG10($L$22*2*PI()*$L$25*$L$24/$L$23)</f>
        <v>-3.8326227742572883E-2</v>
      </c>
      <c r="G155" s="1">
        <f>20*LOG10((SQRT(J155+POWER(2*PI()*$L$28,2)))) - 20*LOG10((SQRT(J155+POWER(2*PI()*$L$29,2)))) - 20*LOG10((SQRT(J155+POWER(2*PI()*$L$30,2)))) + 20*LOG10($L$27*2*PI()*$L$30*$L$29/$L$28)</f>
        <v>-8.315353218739574E-2</v>
      </c>
      <c r="H155" s="1">
        <f>20*LOG10((SQRT(J155+POWER(2*PI()*$L$33,2)))) - 20*LOG10((SQRT(J155+POWER(2*PI()*$L$34,2)))) - 20*LOG10((SQRT(J155+POWER(2*PI()*$L$35,2)))) + 20*LOG10($L$32*2*PI()*$L$35*$L$34/$L$33)</f>
        <v>-0.10031369674186408</v>
      </c>
      <c r="I155">
        <f>A155*2*PI()*1000000000</f>
        <v>96761053730.565628</v>
      </c>
      <c r="J155" s="1">
        <f t="shared" si="14"/>
        <v>9.3627015190494084E+21</v>
      </c>
    </row>
    <row r="156" spans="1:10">
      <c r="A156">
        <v>15.5</v>
      </c>
      <c r="B156" s="1">
        <f t="shared" si="12"/>
        <v>-5.7329592575285915E-3</v>
      </c>
      <c r="C156" s="1">
        <f t="shared" si="13"/>
        <v>-9.0511311794045923E-3</v>
      </c>
      <c r="D156" s="1">
        <f t="shared" si="10"/>
        <v>-1.6653533242447338E-2</v>
      </c>
      <c r="E156" s="1">
        <f t="shared" si="11"/>
        <v>-2.9586977180940721E-2</v>
      </c>
      <c r="F156" s="1">
        <f>20*LOG10((SQRT(J156+POWER(2*PI()*$L$23,2)))) - 20*LOG10((SQRT(J156+POWER(2*PI()*$L$24,2)))) - 20*LOG10((SQRT(J156+POWER(2*PI()*$L$25,2)))) + 20*LOG10($L$22*2*PI()*$L$25*$L$24/$L$23)</f>
        <v>-4.3872270640832767E-2</v>
      </c>
      <c r="G156" s="1">
        <f>20*LOG10((SQRT(J156+POWER(2*PI()*$L$28,2)))) - 20*LOG10((SQRT(J156+POWER(2*PI()*$L$29,2)))) - 20*LOG10((SQRT(J156+POWER(2*PI()*$L$30,2)))) + 20*LOG10($L$27*2*PI()*$L$30*$L$29/$L$28)</f>
        <v>-9.0716819309307084E-2</v>
      </c>
      <c r="H156" s="1">
        <f>20*LOG10((SQRT(J156+POWER(2*PI()*$L$33,2)))) - 20*LOG10((SQRT(J156+POWER(2*PI()*$L$34,2)))) - 20*LOG10((SQRT(J156+POWER(2*PI()*$L$35,2)))) + 20*LOG10($L$32*2*PI()*$L$35*$L$34/$L$33)</f>
        <v>-0.10746397750540382</v>
      </c>
      <c r="I156">
        <f>A156*2*PI()*1000000000</f>
        <v>97389372261.283585</v>
      </c>
      <c r="J156" s="1">
        <f t="shared" si="14"/>
        <v>9.4846898294468725E+21</v>
      </c>
    </row>
    <row r="157" spans="1:10">
      <c r="A157">
        <v>15.6</v>
      </c>
      <c r="B157" s="1">
        <f t="shared" si="12"/>
        <v>-8.8723118881262053E-3</v>
      </c>
      <c r="C157" s="1">
        <f t="shared" si="13"/>
        <v>-1.2485997344612088E-2</v>
      </c>
      <c r="D157" s="1">
        <f t="shared" si="10"/>
        <v>-2.0558408095098457E-2</v>
      </c>
      <c r="E157" s="1">
        <f t="shared" si="11"/>
        <v>-3.4239565147458961E-2</v>
      </c>
      <c r="F157" s="1">
        <f>20*LOG10((SQRT(J157+POWER(2*PI()*$L$23,2)))) - 20*LOG10((SQRT(J157+POWER(2*PI()*$L$24,2)))) - 20*LOG10((SQRT(J157+POWER(2*PI()*$L$25,2)))) + 20*LOG10($L$22*2*PI()*$L$25*$L$24/$L$23)</f>
        <v>-4.9702322385684283E-2</v>
      </c>
      <c r="G157" s="1">
        <f>20*LOG10((SQRT(J157+POWER(2*PI()*$L$28,2)))) - 20*LOG10((SQRT(J157+POWER(2*PI()*$L$29,2)))) - 20*LOG10((SQRT(J157+POWER(2*PI()*$L$30,2)))) + 20*LOG10($L$27*2*PI()*$L$30*$L$29/$L$28)</f>
        <v>-9.8529299822644134E-2</v>
      </c>
      <c r="H157" s="1">
        <f>20*LOG10((SQRT(J157+POWER(2*PI()*$L$33,2)))) - 20*LOG10((SQRT(J157+POWER(2*PI()*$L$34,2)))) - 20*LOG10((SQRT(J157+POWER(2*PI()*$L$35,2)))) + 20*LOG10($L$32*2*PI()*$L$35*$L$34/$L$33)</f>
        <v>-0.11481772593796791</v>
      </c>
      <c r="I157">
        <f>A157*2*PI()*1000000000</f>
        <v>98017690792.001541</v>
      </c>
      <c r="J157" s="1">
        <f t="shared" si="14"/>
        <v>9.607467708196424E+21</v>
      </c>
    </row>
    <row r="158" spans="1:10">
      <c r="A158">
        <v>15.700000000000001</v>
      </c>
      <c r="B158" s="1">
        <f t="shared" si="12"/>
        <v>-1.2339253486771895E-2</v>
      </c>
      <c r="C158" s="1">
        <f t="shared" si="13"/>
        <v>-1.6242909943656514E-2</v>
      </c>
      <c r="D158" s="1">
        <f t="shared" si="10"/>
        <v>-2.4776594628207249E-2</v>
      </c>
      <c r="E158" s="1">
        <f t="shared" si="11"/>
        <v>-3.919177300522847E-2</v>
      </c>
      <c r="F158" s="1">
        <f>20*LOG10((SQRT(J158+POWER(2*PI()*$L$23,2)))) - 20*LOG10((SQRT(J158+POWER(2*PI()*$L$24,2)))) - 20*LOG10((SQRT(J158+POWER(2*PI()*$L$25,2)))) + 20*LOG10($L$22*2*PI()*$L$25*$L$24/$L$23)</f>
        <v>-5.5810940715986135E-2</v>
      </c>
      <c r="G158" s="1">
        <f>20*LOG10((SQRT(J158+POWER(2*PI()*$L$28,2)))) - 20*LOG10((SQRT(J158+POWER(2*PI()*$L$29,2)))) - 20*LOG10((SQRT(J158+POWER(2*PI()*$L$30,2)))) + 20*LOG10($L$27*2*PI()*$L$30*$L$29/$L$28)</f>
        <v>-0.10658630543451864</v>
      </c>
      <c r="H158" s="1">
        <f>20*LOG10((SQRT(J158+POWER(2*PI()*$L$33,2)))) - 20*LOG10((SQRT(J158+POWER(2*PI()*$L$34,2)))) - 20*LOG10((SQRT(J158+POWER(2*PI()*$L$35,2)))) + 20*LOG10($L$32*2*PI()*$L$35*$L$34/$L$33)</f>
        <v>-0.12237178465858278</v>
      </c>
      <c r="I158">
        <f>A158*2*PI()*1000000000</f>
        <v>98646009322.719513</v>
      </c>
      <c r="J158" s="1">
        <f t="shared" si="14"/>
        <v>9.7310351552980661E+21</v>
      </c>
    </row>
    <row r="159" spans="1:10">
      <c r="A159">
        <v>15.8</v>
      </c>
      <c r="B159" s="1">
        <f t="shared" si="12"/>
        <v>-1.6127263931707603E-2</v>
      </c>
      <c r="C159" s="1">
        <f t="shared" si="13"/>
        <v>-2.0315486070217048E-2</v>
      </c>
      <c r="D159" s="1">
        <f t="shared" si="10"/>
        <v>-2.9301923715195244E-2</v>
      </c>
      <c r="E159" s="1">
        <f t="shared" si="11"/>
        <v>-4.4437760565500639E-2</v>
      </c>
      <c r="F159" s="1">
        <f>20*LOG10((SQRT(J159+POWER(2*PI()*$L$23,2)))) - 20*LOG10((SQRT(J159+POWER(2*PI()*$L$24,2)))) - 20*LOG10((SQRT(J159+POWER(2*PI()*$L$25,2)))) + 20*LOG10($L$22*2*PI()*$L$25*$L$24/$L$23)</f>
        <v>-6.2192776185725052E-2</v>
      </c>
      <c r="G159" s="1">
        <f>20*LOG10((SQRT(J159+POWER(2*PI()*$L$28,2)))) - 20*LOG10((SQRT(J159+POWER(2*PI()*$L$29,2)))) - 20*LOG10((SQRT(J159+POWER(2*PI()*$L$30,2)))) + 20*LOG10($L$27*2*PI()*$L$30*$L$29/$L$28)</f>
        <v>-0.11488323995223482</v>
      </c>
      <c r="H159" s="1">
        <f>20*LOG10((SQRT(J159+POWER(2*PI()*$L$33,2)))) - 20*LOG10((SQRT(J159+POWER(2*PI()*$L$34,2)))) - 20*LOG10((SQRT(J159+POWER(2*PI()*$L$35,2)))) + 20*LOG10($L$32*2*PI()*$L$35*$L$34/$L$33)</f>
        <v>-0.13012302811273457</v>
      </c>
      <c r="I159">
        <f>A159*2*PI()*1000000000</f>
        <v>99274327853.437469</v>
      </c>
      <c r="J159" s="1">
        <f t="shared" si="14"/>
        <v>9.8553921707517904E+21</v>
      </c>
    </row>
    <row r="160" spans="1:10">
      <c r="A160">
        <v>15.9</v>
      </c>
      <c r="B160" s="1">
        <f t="shared" si="12"/>
        <v>-2.0229948855075008E-2</v>
      </c>
      <c r="C160" s="1">
        <f t="shared" si="13"/>
        <v>-2.4697464368244937E-2</v>
      </c>
      <c r="D160" s="1">
        <f t="shared" si="10"/>
        <v>-3.412834131987097E-2</v>
      </c>
      <c r="E160" s="1">
        <f t="shared" si="11"/>
        <v>-4.9971793011650334E-2</v>
      </c>
      <c r="F160" s="1">
        <f>20*LOG10((SQRT(J160+POWER(2*PI()*$L$23,2)))) - 20*LOG10((SQRT(J160+POWER(2*PI()*$L$24,2)))) - 20*LOG10((SQRT(J160+POWER(2*PI()*$L$25,2)))) + 20*LOG10($L$22*2*PI()*$L$25*$L$24/$L$23)</f>
        <v>-6.8842570752281063E-2</v>
      </c>
      <c r="G160" s="1">
        <f>20*LOG10((SQRT(J160+POWER(2*PI()*$L$28,2)))) - 20*LOG10((SQRT(J160+POWER(2*PI()*$L$29,2)))) - 20*LOG10((SQRT(J160+POWER(2*PI()*$L$30,2)))) + 20*LOG10($L$27*2*PI()*$L$30*$L$29/$L$28)</f>
        <v>-0.1234155785086557</v>
      </c>
      <c r="H160" s="1">
        <f>20*LOG10((SQRT(J160+POWER(2*PI()*$L$33,2)))) - 20*LOG10((SQRT(J160+POWER(2*PI()*$L$34,2)))) - 20*LOG10((SQRT(J160+POWER(2*PI()*$L$35,2)))) + 20*LOG10($L$32*2*PI()*$L$35*$L$34/$L$33)</f>
        <v>-0.13806836279096046</v>
      </c>
      <c r="I160">
        <f>A160*2*PI()*1000000000</f>
        <v>99902646384.155411</v>
      </c>
      <c r="J160" s="1">
        <f t="shared" si="14"/>
        <v>9.9805387545576011E+21</v>
      </c>
    </row>
    <row r="161" spans="1:10">
      <c r="A161">
        <v>16</v>
      </c>
      <c r="B161" s="1">
        <f t="shared" si="12"/>
        <v>-2.4641037053868331E-2</v>
      </c>
      <c r="C161" s="1">
        <f t="shared" si="13"/>
        <v>-2.9382702595341925E-2</v>
      </c>
      <c r="D161" s="1">
        <f t="shared" si="10"/>
        <v>-3.924990629121794E-2</v>
      </c>
      <c r="E161" s="1">
        <f t="shared" si="11"/>
        <v>-5.5788239033262244E-2</v>
      </c>
      <c r="F161" s="1">
        <f>20*LOG10((SQRT(J161+POWER(2*PI()*$L$23,2)))) - 20*LOG10((SQRT(J161+POWER(2*PI()*$L$24,2)))) - 20*LOG10((SQRT(J161+POWER(2*PI()*$L$25,2)))) + 20*LOG10($L$22*2*PI()*$L$25*$L$24/$L$23)</f>
        <v>-7.5755156375436172E-2</v>
      </c>
      <c r="G161" s="1">
        <f>20*LOG10((SQRT(J161+POWER(2*PI()*$L$28,2)))) - 20*LOG10((SQRT(J161+POWER(2*PI()*$L$29,2)))) - 20*LOG10((SQRT(J161+POWER(2*PI()*$L$30,2)))) + 20*LOG10($L$27*2*PI()*$L$30*$L$29/$L$28)</f>
        <v>-0.13217886677750812</v>
      </c>
      <c r="H161" s="1">
        <f>20*LOG10((SQRT(J161+POWER(2*PI()*$L$33,2)))) - 20*LOG10((SQRT(J161+POWER(2*PI()*$L$34,2)))) - 20*LOG10((SQRT(J161+POWER(2*PI()*$L$35,2)))) + 20*LOG10($L$32*2*PI()*$L$35*$L$34/$L$33)</f>
        <v>-0.14620472741643198</v>
      </c>
      <c r="I161">
        <f>A161*2*PI()*1000000000</f>
        <v>100530964914.87338</v>
      </c>
      <c r="J161" s="1">
        <f t="shared" si="14"/>
        <v>1.0106474906715502E+22</v>
      </c>
    </row>
    <row r="162" spans="1:10">
      <c r="A162">
        <v>16.100000000000001</v>
      </c>
      <c r="B162" s="1">
        <f t="shared" si="12"/>
        <v>-2.9354377959464273E-2</v>
      </c>
      <c r="C162" s="1">
        <f t="shared" si="13"/>
        <v>-3.4365175239429391E-2</v>
      </c>
      <c r="D162" s="1">
        <f t="shared" si="10"/>
        <v>-4.4660788201696278E-2</v>
      </c>
      <c r="E162" s="1">
        <f t="shared" si="11"/>
        <v>-6.1881568989150537E-2</v>
      </c>
      <c r="F162" s="1">
        <f>20*LOG10((SQRT(J162+POWER(2*PI()*$L$23,2)))) - 20*LOG10((SQRT(J162+POWER(2*PI()*$L$24,2)))) - 20*LOG10((SQRT(J162+POWER(2*PI()*$L$25,2)))) + 20*LOG10($L$22*2*PI()*$L$25*$L$24/$L$23)</f>
        <v>-8.2925453628689638E-2</v>
      </c>
      <c r="G162" s="1">
        <f>20*LOG10((SQRT(J162+POWER(2*PI()*$L$28,2)))) - 20*LOG10((SQRT(J162+POWER(2*PI()*$L$29,2)))) - 20*LOG10((SQRT(J162+POWER(2*PI()*$L$30,2)))) + 20*LOG10($L$27*2*PI()*$L$30*$L$29/$L$28)</f>
        <v>-0.14116872017956439</v>
      </c>
      <c r="H162" s="1">
        <f>20*LOG10((SQRT(J162+POWER(2*PI()*$L$33,2)))) - 20*LOG10((SQRT(J162+POWER(2*PI()*$L$34,2)))) - 20*LOG10((SQRT(J162+POWER(2*PI()*$L$35,2)))) + 20*LOG10($L$32*2*PI()*$L$35*$L$34/$L$33)</f>
        <v>-0.15452909310161544</v>
      </c>
      <c r="I162">
        <f>A162*2*PI()*1000000000</f>
        <v>101159283445.59134</v>
      </c>
      <c r="J162" s="1">
        <f t="shared" si="14"/>
        <v>1.023320062722549E+22</v>
      </c>
    </row>
    <row r="163" spans="1:10">
      <c r="A163">
        <v>16.200000000000003</v>
      </c>
      <c r="B163" s="1">
        <f t="shared" si="12"/>
        <v>-3.4363939166070168E-2</v>
      </c>
      <c r="C163" s="1">
        <f t="shared" si="13"/>
        <v>-3.9638971187230254E-2</v>
      </c>
      <c r="D163" s="1">
        <f t="shared" si="10"/>
        <v>-5.0355265228859025E-2</v>
      </c>
      <c r="E163" s="1">
        <f t="shared" si="11"/>
        <v>-6.8246353101585555E-2</v>
      </c>
      <c r="F163" s="1">
        <f>20*LOG10((SQRT(J163+POWER(2*PI()*$L$23,2)))) - 20*LOG10((SQRT(J163+POWER(2*PI()*$L$24,2)))) - 20*LOG10((SQRT(J163+POWER(2*PI()*$L$25,2)))) + 20*LOG10($L$22*2*PI()*$L$25*$L$24/$L$23)</f>
        <v>-9.0348470324499885E-2</v>
      </c>
      <c r="G163" s="1">
        <f>20*LOG10((SQRT(J163+POWER(2*PI()*$L$28,2)))) - 20*LOG10((SQRT(J163+POWER(2*PI()*$L$29,2)))) - 20*LOG10((SQRT(J163+POWER(2*PI()*$L$30,2)))) + 20*LOG10($L$27*2*PI()*$L$30*$L$29/$L$28)</f>
        <v>-0.1503808230824859</v>
      </c>
      <c r="H163" s="1">
        <f>20*LOG10((SQRT(J163+POWER(2*PI()*$L$33,2)))) - 20*LOG10((SQRT(J163+POWER(2*PI()*$L$34,2)))) - 20*LOG10((SQRT(J163+POWER(2*PI()*$L$35,2)))) + 20*LOG10($L$32*2*PI()*$L$35*$L$34/$L$33)</f>
        <v>-0.16303846347699391</v>
      </c>
      <c r="I163">
        <f>A163*2*PI()*1000000000</f>
        <v>101787601976.30931</v>
      </c>
      <c r="J163" s="1">
        <f t="shared" si="14"/>
        <v>1.0360715916087566E+22</v>
      </c>
    </row>
    <row r="164" spans="1:10">
      <c r="A164">
        <v>16.3</v>
      </c>
      <c r="B164" s="1">
        <f t="shared" si="12"/>
        <v>-3.9663804014281823E-2</v>
      </c>
      <c r="C164" s="1">
        <f t="shared" si="13"/>
        <v>-4.5198291442630989E-2</v>
      </c>
      <c r="D164" s="1">
        <f t="shared" si="10"/>
        <v>-5.632772207715675E-2</v>
      </c>
      <c r="E164" s="1">
        <f t="shared" si="11"/>
        <v>-7.4877259678203245E-2</v>
      </c>
      <c r="F164" s="1">
        <f>20*LOG10((SQRT(J164+POWER(2*PI()*$L$23,2)))) - 20*LOG10((SQRT(J164+POWER(2*PI()*$L$24,2)))) - 20*LOG10((SQRT(J164+POWER(2*PI()*$L$25,2)))) + 20*LOG10($L$22*2*PI()*$L$25*$L$24/$L$23)</f>
        <v>-9.8019300150980371E-2</v>
      </c>
      <c r="G164" s="1">
        <f>20*LOG10((SQRT(J164+POWER(2*PI()*$L$28,2)))) - 20*LOG10((SQRT(J164+POWER(2*PI()*$L$29,2)))) - 20*LOG10((SQRT(J164+POWER(2*PI()*$L$30,2)))) + 20*LOG10($L$27*2*PI()*$L$30*$L$29/$L$28)</f>
        <v>-0.15981092799279395</v>
      </c>
      <c r="H164" s="1">
        <f>20*LOG10((SQRT(J164+POWER(2*PI()*$L$33,2)))) - 20*LOG10((SQRT(J164+POWER(2*PI()*$L$34,2)))) - 20*LOG10((SQRT(J164+POWER(2*PI()*$L$35,2)))) + 20*LOG10($L$32*2*PI()*$L$35*$L$34/$L$33)</f>
        <v>-0.17172987479182211</v>
      </c>
      <c r="I164">
        <f>A164*2*PI()*1000000000</f>
        <v>102415920507.02727</v>
      </c>
      <c r="J164" s="1">
        <f t="shared" si="14"/>
        <v>1.0489020773301729E+22</v>
      </c>
    </row>
    <row r="165" spans="1:10">
      <c r="A165">
        <v>16.400000000000002</v>
      </c>
      <c r="B165" s="1">
        <f t="shared" si="12"/>
        <v>-4.524816922997843E-2</v>
      </c>
      <c r="C165" s="1">
        <f t="shared" si="13"/>
        <v>-5.1037446894753202E-2</v>
      </c>
      <c r="D165" s="1">
        <f t="shared" si="10"/>
        <v>-6.257264794211892E-2</v>
      </c>
      <c r="E165" s="1">
        <f t="shared" si="11"/>
        <v>-8.1769053364155297E-2</v>
      </c>
      <c r="F165" s="1">
        <f>20*LOG10((SQRT(J165+POWER(2*PI()*$L$23,2)))) - 20*LOG10((SQRT(J165+POWER(2*PI()*$L$24,2)))) - 20*LOG10((SQRT(J165+POWER(2*PI()*$L$25,2)))) + 20*LOG10($L$22*2*PI()*$L$25*$L$24/$L$23)</f>
        <v>-0.10593312132334631</v>
      </c>
      <c r="G165" s="1">
        <f>20*LOG10((SQRT(J165+POWER(2*PI()*$L$28,2)))) - 20*LOG10((SQRT(J165+POWER(2*PI()*$L$29,2)))) - 20*LOG10((SQRT(J165+POWER(2*PI()*$L$30,2)))) + 20*LOG10($L$27*2*PI()*$L$30*$L$29/$L$28)</f>
        <v>-0.16945485474374777</v>
      </c>
      <c r="H165" s="1">
        <f>20*LOG10((SQRT(J165+POWER(2*PI()*$L$33,2)))) - 20*LOG10((SQRT(J165+POWER(2*PI()*$L$34,2)))) - 20*LOG10((SQRT(J165+POWER(2*PI()*$L$35,2)))) + 20*LOG10($L$32*2*PI()*$L$35*$L$34/$L$33)</f>
        <v>-0.18060039599012612</v>
      </c>
      <c r="I165">
        <f>A165*2*PI()*1000000000</f>
        <v>103044239037.74522</v>
      </c>
      <c r="J165" s="1">
        <f t="shared" si="14"/>
        <v>1.0618115198867978E+22</v>
      </c>
    </row>
    <row r="166" spans="1:10">
      <c r="A166">
        <v>16.500000000000004</v>
      </c>
      <c r="B166" s="1">
        <f t="shared" si="12"/>
        <v>-5.1111342616280808E-2</v>
      </c>
      <c r="C166" s="1">
        <f t="shared" si="13"/>
        <v>-5.7150856133290517E-2</v>
      </c>
      <c r="D166" s="1">
        <f t="shared" si="10"/>
        <v>-6.9084634513501442E-2</v>
      </c>
      <c r="E166" s="1">
        <f t="shared" si="11"/>
        <v>-8.8916593422140977E-2</v>
      </c>
      <c r="F166" s="1">
        <f>20*LOG10((SQRT(J166+POWER(2*PI()*$L$23,2)))) - 20*LOG10((SQRT(J166+POWER(2*PI()*$L$24,2)))) - 20*LOG10((SQRT(J166+POWER(2*PI()*$L$25,2)))) + 20*LOG10($L$22*2*PI()*$L$25*$L$24/$L$23)</f>
        <v>-0.11408519524866279</v>
      </c>
      <c r="G166" s="1">
        <f>20*LOG10((SQRT(J166+POWER(2*PI()*$L$28,2)))) - 20*LOG10((SQRT(J166+POWER(2*PI()*$L$29,2)))) - 20*LOG10((SQRT(J166+POWER(2*PI()*$L$30,2)))) + 20*LOG10($L$27*2*PI()*$L$30*$L$29/$L$28)</f>
        <v>-0.17930848967876045</v>
      </c>
      <c r="H166" s="1">
        <f>20*LOG10((SQRT(J166+POWER(2*PI()*$L$33,2)))) - 20*LOG10((SQRT(J166+POWER(2*PI()*$L$34,2)))) - 20*LOG10((SQRT(J166+POWER(2*PI()*$L$35,2)))) + 20*LOG10($L$32*2*PI()*$L$35*$L$34/$L$33)</f>
        <v>-0.18964712876126555</v>
      </c>
      <c r="I166">
        <f>A166*2*PI()*1000000000</f>
        <v>103672557568.4632</v>
      </c>
      <c r="J166" s="1">
        <f t="shared" si="14"/>
        <v>1.0747999192786315E+22</v>
      </c>
    </row>
    <row r="167" spans="1:10">
      <c r="A167">
        <v>16.600000000000001</v>
      </c>
      <c r="B167" s="1">
        <f t="shared" si="12"/>
        <v>-5.7247740797151891E-2</v>
      </c>
      <c r="C167" s="1">
        <f t="shared" si="13"/>
        <v>-6.353304331128129E-2</v>
      </c>
      <c r="D167" s="1">
        <f t="shared" si="10"/>
        <v>-7.5858374018253016E-2</v>
      </c>
      <c r="E167" s="1">
        <f t="shared" si="11"/>
        <v>-9.6314832041684895E-2</v>
      </c>
      <c r="F167" s="1">
        <f>20*LOG10((SQRT(J167+POWER(2*PI()*$L$23,2)))) - 20*LOG10((SQRT(J167+POWER(2*PI()*$L$24,2)))) - 20*LOG10((SQRT(J167+POWER(2*PI()*$L$25,2)))) + 20*LOG10($L$22*2*PI()*$L$25*$L$24/$L$23)</f>
        <v>-0.12247086520505945</v>
      </c>
      <c r="G167" s="1">
        <f>20*LOG10((SQRT(J167+POWER(2*PI()*$L$28,2)))) - 20*LOG10((SQRT(J167+POWER(2*PI()*$L$29,2)))) - 20*LOG10((SQRT(J167+POWER(2*PI()*$L$30,2)))) + 20*LOG10($L$27*2*PI()*$L$30*$L$29/$L$28)</f>
        <v>-0.18936778483123362</v>
      </c>
      <c r="H167" s="1">
        <f>20*LOG10((SQRT(J167+POWER(2*PI()*$L$33,2)))) - 20*LOG10((SQRT(J167+POWER(2*PI()*$L$34,2)))) - 20*LOG10((SQRT(J167+POWER(2*PI()*$L$35,2)))) + 20*LOG10($L$32*2*PI()*$L$35*$L$34/$L$33)</f>
        <v>-0.19886720756792897</v>
      </c>
      <c r="I167">
        <f>A167*2*PI()*1000000000</f>
        <v>104300876099.18114</v>
      </c>
      <c r="J167" s="1">
        <f t="shared" si="14"/>
        <v>1.0878672755056735E+22</v>
      </c>
    </row>
    <row r="168" spans="1:10">
      <c r="A168">
        <v>16.700000000000003</v>
      </c>
      <c r="B168" s="1">
        <f t="shared" si="12"/>
        <v>-6.365188701158786E-2</v>
      </c>
      <c r="C168" s="1">
        <f t="shared" si="13"/>
        <v>-7.0178636052787624E-2</v>
      </c>
      <c r="D168" s="1">
        <f t="shared" si="10"/>
        <v>-8.288865730136763E-2</v>
      </c>
      <c r="E168" s="1">
        <f t="shared" si="11"/>
        <v>-0.10395881267550067</v>
      </c>
      <c r="F168" s="1">
        <f>20*LOG10((SQRT(J168+POWER(2*PI()*$L$23,2)))) - 20*LOG10((SQRT(J168+POWER(2*PI()*$L$24,2)))) - 20*LOG10((SQRT(J168+POWER(2*PI()*$L$25,2)))) + 20*LOG10($L$22*2*PI()*$L$25*$L$24/$L$23)</f>
        <v>-0.13108555503498565</v>
      </c>
      <c r="G168" s="1">
        <f>20*LOG10((SQRT(J168+POWER(2*PI()*$L$28,2)))) - 20*LOG10((SQRT(J168+POWER(2*PI()*$L$29,2)))) - 20*LOG10((SQRT(J168+POWER(2*PI()*$L$30,2)))) + 20*LOG10($L$27*2*PI()*$L$30*$L$29/$L$28)</f>
        <v>-0.19962875710223216</v>
      </c>
      <c r="H168" s="1">
        <f>20*LOG10((SQRT(J168+POWER(2*PI()*$L$33,2)))) - 20*LOG10((SQRT(J168+POWER(2*PI()*$L$34,2)))) - 20*LOG10((SQRT(J168+POWER(2*PI()*$L$35,2)))) + 20*LOG10($L$32*2*PI()*$L$35*$L$34/$L$33)</f>
        <v>-0.20825779965224456</v>
      </c>
      <c r="I168">
        <f>A168*2*PI()*1000000000</f>
        <v>104929194629.89911</v>
      </c>
      <c r="J168" s="1">
        <f t="shared" si="14"/>
        <v>1.1010135885679247E+22</v>
      </c>
    </row>
    <row r="169" spans="1:10">
      <c r="A169">
        <v>16.8</v>
      </c>
      <c r="B169" s="1">
        <f t="shared" si="12"/>
        <v>-7.031840895683672E-2</v>
      </c>
      <c r="C169" s="1">
        <f t="shared" si="13"/>
        <v>-7.7082363405594378E-2</v>
      </c>
      <c r="D169" s="1">
        <f t="shared" si="10"/>
        <v>-9.0170371944793715E-2</v>
      </c>
      <c r="E169" s="1">
        <f t="shared" si="11"/>
        <v>-0.11184366840444682</v>
      </c>
      <c r="F169" s="1">
        <f>20*LOG10((SQRT(J169+POWER(2*PI()*$L$23,2)))) - 20*LOG10((SQRT(J169+POWER(2*PI()*$L$24,2)))) - 20*LOG10((SQRT(J169+POWER(2*PI()*$L$25,2)))) + 20*LOG10($L$22*2*PI()*$L$25*$L$24/$L$23)</f>
        <v>-0.13992476785338681</v>
      </c>
      <c r="G169" s="1">
        <f>20*LOG10((SQRT(J169+POWER(2*PI()*$L$28,2)))) - 20*LOG10((SQRT(J169+POWER(2*PI()*$L$29,2)))) - 20*LOG10((SQRT(J169+POWER(2*PI()*$L$30,2)))) + 20*LOG10($L$27*2*PI()*$L$30*$L$29/$L$28)</f>
        <v>-0.2100874874367662</v>
      </c>
      <c r="H169" s="1">
        <f>20*LOG10((SQRT(J169+POWER(2*PI()*$L$33,2)))) - 20*LOG10((SQRT(J169+POWER(2*PI()*$L$34,2)))) - 20*LOG10((SQRT(J169+POWER(2*PI()*$L$35,2)))) + 20*LOG10($L$32*2*PI()*$L$35*$L$34/$L$33)</f>
        <v>-0.21781610502097237</v>
      </c>
      <c r="I169">
        <f>A169*2*PI()*1000000000</f>
        <v>105557513160.61705</v>
      </c>
      <c r="J169" s="1">
        <f t="shared" si="14"/>
        <v>1.1142388584653842E+22</v>
      </c>
    </row>
    <row r="170" spans="1:10">
      <c r="A170">
        <v>16.900000000000002</v>
      </c>
      <c r="B170" s="1">
        <f t="shared" si="12"/>
        <v>-7.7242036679308512E-2</v>
      </c>
      <c r="C170" s="1">
        <f t="shared" si="13"/>
        <v>-8.4239053837080746E-2</v>
      </c>
      <c r="D170" s="1">
        <f t="shared" si="10"/>
        <v>-9.769850042289363E-2</v>
      </c>
      <c r="E170" s="1">
        <f t="shared" si="11"/>
        <v>-0.11996462032931277</v>
      </c>
      <c r="F170" s="1">
        <f>20*LOG10((SQRT(J170+POWER(2*PI()*$L$23,2)))) - 20*LOG10((SQRT(J170+POWER(2*PI()*$L$24,2)))) - 20*LOG10((SQRT(J170+POWER(2*PI()*$L$25,2)))) + 20*LOG10($L$22*2*PI()*$L$25*$L$24/$L$23)</f>
        <v>-0.14898408477071712</v>
      </c>
      <c r="G170" s="1">
        <f>20*LOG10((SQRT(J170+POWER(2*PI()*$L$28,2)))) - 20*LOG10((SQRT(J170+POWER(2*PI()*$L$29,2)))) - 20*LOG10((SQRT(J170+POWER(2*PI()*$L$30,2)))) + 20*LOG10($L$27*2*PI()*$L$30*$L$29/$L$28)</f>
        <v>-0.22074011999902154</v>
      </c>
      <c r="H170" s="1">
        <f>20*LOG10((SQRT(J170+POWER(2*PI()*$L$33,2)))) - 20*LOG10((SQRT(J170+POWER(2*PI()*$L$34,2)))) - 20*LOG10((SQRT(J170+POWER(2*PI()*$L$35,2)))) + 20*LOG10($L$32*2*PI()*$L$35*$L$34/$L$33)</f>
        <v>-0.22753935641105727</v>
      </c>
      <c r="I170">
        <f>A170*2*PI()*1000000000</f>
        <v>106185831691.33502</v>
      </c>
      <c r="J170" s="1">
        <f t="shared" si="14"/>
        <v>1.1275430851980529E+22</v>
      </c>
    </row>
    <row r="171" spans="1:10">
      <c r="A171">
        <v>17.000000000000004</v>
      </c>
      <c r="B171" s="1">
        <f t="shared" si="12"/>
        <v>-8.4417600512296076E-2</v>
      </c>
      <c r="C171" s="1">
        <f t="shared" si="13"/>
        <v>-9.1643633272269653E-2</v>
      </c>
      <c r="D171" s="1">
        <f t="shared" si="10"/>
        <v>-0.10546811829405556</v>
      </c>
      <c r="E171" s="1">
        <f t="shared" si="11"/>
        <v>-0.1283169759900602</v>
      </c>
      <c r="F171" s="1">
        <f>20*LOG10((SQRT(J171+POWER(2*PI()*$L$23,2)))) - 20*LOG10((SQRT(J171+POWER(2*PI()*$L$24,2)))) - 20*LOG10((SQRT(J171+POWER(2*PI()*$L$25,2)))) + 20*LOG10($L$22*2*PI()*$L$25*$L$24/$L$23)</f>
        <v>-0.15825916363073134</v>
      </c>
      <c r="G171" s="1">
        <f>20*LOG10((SQRT(J171+POWER(2*PI()*$L$28,2)))) - 20*LOG10((SQRT(J171+POWER(2*PI()*$L$29,2)))) - 20*LOG10((SQRT(J171+POWER(2*PI()*$L$30,2)))) + 20*LOG10($L$27*2*PI()*$L$30*$L$29/$L$28)</f>
        <v>-0.23158286134761852</v>
      </c>
      <c r="H171" s="1">
        <f>20*LOG10((SQRT(J171+POWER(2*PI()*$L$33,2)))) - 20*LOG10((SQRT(J171+POWER(2*PI()*$L$34,2)))) - 20*LOG10((SQRT(J171+POWER(2*PI()*$L$35,2)))) + 20*LOG10($L$32*2*PI()*$L$35*$L$34/$L$33)</f>
        <v>-0.23742481923690661</v>
      </c>
      <c r="I171">
        <f>A171*2*PI()*1000000000</f>
        <v>106814150222.05299</v>
      </c>
      <c r="J171" s="1">
        <f t="shared" si="14"/>
        <v>1.1409262687659303E+22</v>
      </c>
    </row>
    <row r="172" spans="1:10">
      <c r="A172">
        <v>17.100000000000001</v>
      </c>
      <c r="B172" s="1">
        <f t="shared" si="12"/>
        <v>-9.1840029058971595E-2</v>
      </c>
      <c r="C172" s="1">
        <f t="shared" si="13"/>
        <v>-9.9291123173941287E-2</v>
      </c>
      <c r="D172" s="1">
        <f t="shared" si="10"/>
        <v>-0.1134743924280599</v>
      </c>
      <c r="E172" s="1">
        <f t="shared" si="11"/>
        <v>-0.136896127811724</v>
      </c>
      <c r="F172" s="1">
        <f>20*LOG10((SQRT(J172+POWER(2*PI()*$L$23,2)))) - 20*LOG10((SQRT(J172+POWER(2*PI()*$L$24,2)))) - 20*LOG10((SQRT(J172+POWER(2*PI()*$L$25,2)))) + 20*LOG10($L$22*2*PI()*$L$25*$L$24/$L$23)</f>
        <v>-0.16774573776396551</v>
      </c>
      <c r="G172" s="1">
        <f>20*LOG10((SQRT(J172+POWER(2*PI()*$L$28,2)))) - 20*LOG10((SQRT(J172+POWER(2*PI()*$L$29,2)))) - 20*LOG10((SQRT(J172+POWER(2*PI()*$L$30,2)))) + 20*LOG10($L$27*2*PI()*$L$30*$L$29/$L$28)</f>
        <v>-0.24261197961217817</v>
      </c>
      <c r="H172" s="1">
        <f>20*LOG10((SQRT(J172+POWER(2*PI()*$L$33,2)))) - 20*LOG10((SQRT(J172+POWER(2*PI()*$L$34,2)))) - 20*LOG10((SQRT(J172+POWER(2*PI()*$L$35,2)))) + 20*LOG10($L$32*2*PI()*$L$35*$L$34/$L$33)</f>
        <v>-0.24746979151996129</v>
      </c>
      <c r="I172">
        <f>A172*2*PI()*1000000000</f>
        <v>107442468752.77094</v>
      </c>
      <c r="J172" s="1">
        <f t="shared" si="14"/>
        <v>1.1543884091690158E+22</v>
      </c>
    </row>
    <row r="173" spans="1:10">
      <c r="A173">
        <v>17.200000000000003</v>
      </c>
      <c r="B173" s="1">
        <f t="shared" si="12"/>
        <v>-9.9504347219181E-2</v>
      </c>
      <c r="C173" s="1">
        <f t="shared" si="13"/>
        <v>-0.10717663866208227</v>
      </c>
      <c r="D173" s="1">
        <f t="shared" si="10"/>
        <v>-0.12171257926718226</v>
      </c>
      <c r="E173" s="1">
        <f t="shared" si="11"/>
        <v>-0.14569755157626219</v>
      </c>
      <c r="F173" s="1">
        <f>20*LOG10((SQRT(J173+POWER(2*PI()*$L$23,2)))) - 20*LOG10((SQRT(J173+POWER(2*PI()*$L$24,2)))) - 20*LOG10((SQRT(J173+POWER(2*PI()*$L$25,2)))) + 20*LOG10($L$22*2*PI()*$L$25*$L$24/$L$23)</f>
        <v>-0.17743961475565584</v>
      </c>
      <c r="G173" s="1">
        <f>20*LOG10((SQRT(J173+POWER(2*PI()*$L$28,2)))) - 20*LOG10((SQRT(J173+POWER(2*PI()*$L$29,2)))) - 20*LOG10((SQRT(J173+POWER(2*PI()*$L$30,2)))) + 20*LOG10($L$27*2*PI()*$L$30*$L$29/$L$28)</f>
        <v>-0.25382380366980328</v>
      </c>
      <c r="H173" s="1">
        <f>20*LOG10((SQRT(J173+POWER(2*PI()*$L$33,2)))) - 20*LOG10((SQRT(J173+POWER(2*PI()*$L$34,2)))) - 20*LOG10((SQRT(J173+POWER(2*PI()*$L$35,2)))) + 20*LOG10($L$32*2*PI()*$L$35*$L$34/$L$33)</f>
        <v>-0.25767160380183896</v>
      </c>
      <c r="I173">
        <f>A173*2*PI()*1000000000</f>
        <v>108070787283.48889</v>
      </c>
      <c r="J173" s="1">
        <f t="shared" si="14"/>
        <v>1.1679295064073105E+22</v>
      </c>
    </row>
    <row r="174" spans="1:10">
      <c r="A174">
        <v>17.3</v>
      </c>
      <c r="B174" s="1">
        <f t="shared" si="12"/>
        <v>-0.10740567426034886</v>
      </c>
      <c r="C174" s="1">
        <f t="shared" si="13"/>
        <v>-0.11529538667406314</v>
      </c>
      <c r="D174" s="1">
        <f t="shared" si="10"/>
        <v>-0.13017802312256777</v>
      </c>
      <c r="E174" s="1">
        <f t="shared" si="11"/>
        <v>-0.15471680492137807</v>
      </c>
      <c r="F174" s="1">
        <f>20*LOG10((SQRT(J174+POWER(2*PI()*$L$23,2)))) - 20*LOG10((SQRT(J174+POWER(2*PI()*$L$24,2)))) - 20*LOG10((SQRT(J174+POWER(2*PI()*$L$25,2)))) + 20*LOG10($L$22*2*PI()*$L$25*$L$24/$L$23)</f>
        <v>-0.18733667523011377</v>
      </c>
      <c r="G174" s="1">
        <f>20*LOG10((SQRT(J174+POWER(2*PI()*$L$28,2)))) - 20*LOG10((SQRT(J174+POWER(2*PI()*$L$29,2)))) - 20*LOG10((SQRT(J174+POWER(2*PI()*$L$30,2)))) + 20*LOG10($L$27*2*PI()*$L$30*$L$29/$L$28)</f>
        <v>-0.26521472232533938</v>
      </c>
      <c r="H174" s="1">
        <f>20*LOG10((SQRT(J174+POWER(2*PI()*$L$33,2)))) - 20*LOG10((SQRT(J174+POWER(2*PI()*$L$34,2)))) - 20*LOG10((SQRT(J174+POWER(2*PI()*$L$35,2)))) + 20*LOG10($L$32*2*PI()*$L$35*$L$34/$L$33)</f>
        <v>-0.26802761904235695</v>
      </c>
      <c r="I174">
        <f>A174*2*PI()*1000000000</f>
        <v>108699105814.20685</v>
      </c>
      <c r="J174" s="1">
        <f t="shared" si="14"/>
        <v>1.1815495604808138E+22</v>
      </c>
    </row>
    <row r="175" spans="1:10">
      <c r="A175">
        <v>17.400000000000002</v>
      </c>
      <c r="B175" s="1">
        <f t="shared" si="12"/>
        <v>-0.11553922192931054</v>
      </c>
      <c r="C175" s="1">
        <f t="shared" si="13"/>
        <v>-0.12364266416204828</v>
      </c>
      <c r="D175" s="1">
        <f t="shared" si="10"/>
        <v>-0.13886615450275031</v>
      </c>
      <c r="E175" s="1">
        <f t="shared" si="11"/>
        <v>-0.16394952586387035</v>
      </c>
      <c r="F175" s="1">
        <f>20*LOG10((SQRT(J175+POWER(2*PI()*$L$23,2)))) - 20*LOG10((SQRT(J175+POWER(2*PI()*$L$24,2)))) - 20*LOG10((SQRT(J175+POWER(2*PI()*$L$25,2)))) + 20*LOG10($L$22*2*PI()*$L$25*$L$24/$L$23)</f>
        <v>-0.19743287164965295</v>
      </c>
      <c r="G175" s="1">
        <f>20*LOG10((SQRT(J175+POWER(2*PI()*$L$28,2)))) - 20*LOG10((SQRT(J175+POWER(2*PI()*$L$29,2)))) - 20*LOG10((SQRT(J175+POWER(2*PI()*$L$30,2)))) + 20*LOG10($L$27*2*PI()*$L$30*$L$29/$L$28)</f>
        <v>-0.27678118349257375</v>
      </c>
      <c r="H175" s="1">
        <f>20*LOG10((SQRT(J175+POWER(2*PI()*$L$33,2)))) - 20*LOG10((SQRT(J175+POWER(2*PI()*$L$34,2)))) - 20*LOG10((SQRT(J175+POWER(2*PI()*$L$35,2)))) + 20*LOG10($L$32*2*PI()*$L$35*$L$34/$L$33)</f>
        <v>-0.27853523250178114</v>
      </c>
      <c r="I175">
        <f>A175*2*PI()*1000000000</f>
        <v>109327424344.9248</v>
      </c>
      <c r="J175" s="1">
        <f t="shared" si="14"/>
        <v>1.1952485713895257E+22</v>
      </c>
    </row>
    <row r="176" spans="1:10">
      <c r="A176">
        <v>17.500000000000004</v>
      </c>
      <c r="B176" s="1">
        <f t="shared" si="12"/>
        <v>-0.12390029260566848</v>
      </c>
      <c r="C176" s="1">
        <f t="shared" si="13"/>
        <v>-0.13221385632922988</v>
      </c>
      <c r="D176" s="1">
        <f t="shared" si="10"/>
        <v>-0.14777248847553892</v>
      </c>
      <c r="E176" s="1">
        <f t="shared" si="11"/>
        <v>-0.17339143134952906</v>
      </c>
      <c r="F176" s="1">
        <f>20*LOG10((SQRT(J176+POWER(2*PI()*$L$23,2)))) - 20*LOG10((SQRT(J176+POWER(2*PI()*$L$24,2)))) - 20*LOG10((SQRT(J176+POWER(2*PI()*$L$25,2)))) + 20*LOG10($L$22*2*PI()*$L$25*$L$24/$L$23)</f>
        <v>-0.20772422712960292</v>
      </c>
      <c r="G176" s="1">
        <f>20*LOG10((SQRT(J176+POWER(2*PI()*$L$28,2)))) - 20*LOG10((SQRT(J176+POWER(2*PI()*$L$29,2)))) - 20*LOG10((SQRT(J176+POWER(2*PI()*$L$30,2)))) + 20*LOG10($L$27*2*PI()*$L$30*$L$29/$L$28)</f>
        <v>-0.28851969337929972</v>
      </c>
      <c r="H176" s="1">
        <f>20*LOG10((SQRT(J176+POWER(2*PI()*$L$33,2)))) - 20*LOG10((SQRT(J176+POWER(2*PI()*$L$34,2)))) - 20*LOG10((SQRT(J176+POWER(2*PI()*$L$35,2)))) + 20*LOG10($L$32*2*PI()*$L$35*$L$34/$L$33)</f>
        <v>-0.28919187161093873</v>
      </c>
      <c r="I176">
        <f>A176*2*PI()*1000000000</f>
        <v>109955742875.64278</v>
      </c>
      <c r="J176" s="1">
        <f t="shared" si="14"/>
        <v>1.2090265391334467E+22</v>
      </c>
    </row>
    <row r="177" spans="1:10">
      <c r="A177">
        <v>17.600000000000001</v>
      </c>
      <c r="B177" s="1">
        <f t="shared" si="12"/>
        <v>-0.13248427749525149</v>
      </c>
      <c r="C177" s="1">
        <f t="shared" si="13"/>
        <v>-0.14100443490184489</v>
      </c>
      <c r="D177" s="1">
        <f t="shared" si="10"/>
        <v>-0.15689262306145224</v>
      </c>
      <c r="E177" s="1">
        <f t="shared" si="11"/>
        <v>-0.18303831582721841</v>
      </c>
      <c r="F177" s="1">
        <f>20*LOG10((SQRT(J177+POWER(2*PI()*$L$23,2)))) - 20*LOG10((SQRT(J177+POWER(2*PI()*$L$24,2)))) - 20*LOG10((SQRT(J177+POWER(2*PI()*$L$25,2)))) + 20*LOG10($L$22*2*PI()*$L$25*$L$24/$L$23)</f>
        <v>-0.21820683426892629</v>
      </c>
      <c r="G177" s="1">
        <f>20*LOG10((SQRT(J177+POWER(2*PI()*$L$28,2)))) - 20*LOG10((SQRT(J177+POWER(2*PI()*$L$29,2)))) - 20*LOG10((SQRT(J177+POWER(2*PI()*$L$30,2)))) + 20*LOG10($L$27*2*PI()*$L$30*$L$29/$L$28)</f>
        <v>-0.30042681567567797</v>
      </c>
      <c r="H177" s="1">
        <f>20*LOG10((SQRT(J177+POWER(2*PI()*$L$33,2)))) - 20*LOG10((SQRT(J177+POWER(2*PI()*$L$34,2)))) - 20*LOG10((SQRT(J177+POWER(2*PI()*$L$35,2)))) + 20*LOG10($L$32*2*PI()*$L$35*$L$34/$L$33)</f>
        <v>-0.2999949958268644</v>
      </c>
      <c r="I177">
        <f>A177*2*PI()*1000000000</f>
        <v>110584061406.36073</v>
      </c>
      <c r="J177" s="1">
        <f t="shared" si="14"/>
        <v>1.2228834637125761E+22</v>
      </c>
    </row>
    <row r="178" spans="1:10">
      <c r="A178">
        <v>17.700000000000003</v>
      </c>
      <c r="B178" s="1">
        <f t="shared" si="12"/>
        <v>-0.14128665486194336</v>
      </c>
      <c r="C178" s="1">
        <f t="shared" si="13"/>
        <v>-0.15000995643768533</v>
      </c>
      <c r="D178" s="1">
        <f t="shared" si="10"/>
        <v>-0.16622223765850208</v>
      </c>
      <c r="E178" s="1">
        <f t="shared" si="11"/>
        <v>-0.19288604984765811</v>
      </c>
      <c r="F178" s="1">
        <f>20*LOG10((SQRT(J178+POWER(2*PI()*$L$23,2)))) - 20*LOG10((SQRT(J178+POWER(2*PI()*$L$24,2)))) - 20*LOG10((SQRT(J178+POWER(2*PI()*$L$25,2)))) + 20*LOG10($L$22*2*PI()*$L$25*$L$24/$L$23)</f>
        <v>-0.22887685399581414</v>
      </c>
      <c r="G178" s="1">
        <f>20*LOG10((SQRT(J178+POWER(2*PI()*$L$28,2)))) - 20*LOG10((SQRT(J178+POWER(2*PI()*$L$29,2)))) - 20*LOG10((SQRT(J178+POWER(2*PI()*$L$30,2)))) + 20*LOG10($L$27*2*PI()*$L$30*$L$29/$L$28)</f>
        <v>-0.3124991707462641</v>
      </c>
      <c r="H178" s="1">
        <f>20*LOG10((SQRT(J178+POWER(2*PI()*$L$33,2)))) - 20*LOG10((SQRT(J178+POWER(2*PI()*$L$34,2)))) - 20*LOG10((SQRT(J178+POWER(2*PI()*$L$35,2)))) + 20*LOG10($L$32*2*PI()*$L$35*$L$34/$L$33)</f>
        <v>-0.3109420964775893</v>
      </c>
      <c r="I178">
        <f>A178*2*PI()*1000000000</f>
        <v>111212379937.07869</v>
      </c>
      <c r="J178" s="1">
        <f t="shared" si="14"/>
        <v>1.2368193451269143E+22</v>
      </c>
    </row>
    <row r="179" spans="1:10">
      <c r="A179">
        <v>17.8</v>
      </c>
      <c r="B179" s="1">
        <f t="shared" si="12"/>
        <v>-0.15030298829819344</v>
      </c>
      <c r="C179" s="1">
        <f t="shared" si="13"/>
        <v>-0.15922606066956746</v>
      </c>
      <c r="D179" s="1">
        <f t="shared" si="10"/>
        <v>-0.17575709149815566</v>
      </c>
      <c r="E179" s="1">
        <f t="shared" si="11"/>
        <v>-0.20293057868713049</v>
      </c>
      <c r="F179" s="1">
        <f>20*LOG10((SQRT(J179+POWER(2*PI()*$L$23,2)))) - 20*LOG10((SQRT(J179+POWER(2*PI()*$L$24,2)))) - 20*LOG10((SQRT(J179+POWER(2*PI()*$L$25,2)))) + 20*LOG10($L$22*2*PI()*$L$25*$L$24/$L$23)</f>
        <v>-0.23973051442982296</v>
      </c>
      <c r="G179" s="1">
        <f>20*LOG10((SQRT(J179+POWER(2*PI()*$L$28,2)))) - 20*LOG10((SQRT(J179+POWER(2*PI()*$L$29,2)))) - 20*LOG10((SQRT(J179+POWER(2*PI()*$L$30,2)))) + 20*LOG10($L$27*2*PI()*$L$30*$L$29/$L$28)</f>
        <v>-0.3247334348271238</v>
      </c>
      <c r="H179" s="1">
        <f>20*LOG10((SQRT(J179+POWER(2*PI()*$L$33,2)))) - 20*LOG10((SQRT(J179+POWER(2*PI()*$L$34,2)))) - 20*LOG10((SQRT(J179+POWER(2*PI()*$L$35,2)))) + 20*LOG10($L$32*2*PI()*$L$35*$L$34/$L$33)</f>
        <v>-0.32203069659431094</v>
      </c>
      <c r="I179">
        <f>A179*2*PI()*1000000000</f>
        <v>111840698467.79665</v>
      </c>
      <c r="J179" s="1">
        <f t="shared" si="14"/>
        <v>1.2508341833764612E+22</v>
      </c>
    </row>
    <row r="180" spans="1:10">
      <c r="A180">
        <v>17.900000000000002</v>
      </c>
      <c r="B180" s="1">
        <f t="shared" si="12"/>
        <v>-0.1595289250322196</v>
      </c>
      <c r="C180" s="1">
        <f t="shared" si="13"/>
        <v>-0.1686484688833616</v>
      </c>
      <c r="D180" s="1">
        <f t="shared" si="10"/>
        <v>-0.1854930221309985</v>
      </c>
      <c r="E180" s="1">
        <f t="shared" si="11"/>
        <v>-0.21316792099463555</v>
      </c>
      <c r="F180" s="1">
        <f>20*LOG10((SQRT(J180+POWER(2*PI()*$L$23,2)))) - 20*LOG10((SQRT(J180+POWER(2*PI()*$L$24,2)))) - 20*LOG10((SQRT(J180+POWER(2*PI()*$L$25,2)))) + 20*LOG10($L$22*2*PI()*$L$25*$L$24/$L$23)</f>
        <v>-0.25076410975901808</v>
      </c>
      <c r="G180" s="1">
        <f>20*LOG10((SQRT(J180+POWER(2*PI()*$L$28,2)))) - 20*LOG10((SQRT(J180+POWER(2*PI()*$L$29,2)))) - 20*LOG10((SQRT(J180+POWER(2*PI()*$L$30,2)))) + 20*LOG10($L$27*2*PI()*$L$30*$L$29/$L$28)</f>
        <v>-0.33712633922718283</v>
      </c>
      <c r="H180" s="1">
        <f>20*LOG10((SQRT(J180+POWER(2*PI()*$L$33,2)))) - 20*LOG10((SQRT(J180+POWER(2*PI()*$L$34,2)))) - 20*LOG10((SQRT(J180+POWER(2*PI()*$L$35,2)))) + 20*LOG10($L$32*2*PI()*$L$35*$L$34/$L$33)</f>
        <v>-0.33325835073407006</v>
      </c>
      <c r="I180">
        <f>A180*2*PI()*1000000000</f>
        <v>112469016998.5146</v>
      </c>
      <c r="J180" s="1">
        <f t="shared" si="14"/>
        <v>1.2649279784612167E+22</v>
      </c>
    </row>
    <row r="181" spans="1:10">
      <c r="A181">
        <v>18.000000000000004</v>
      </c>
      <c r="B181" s="1">
        <f t="shared" si="12"/>
        <v>-0.16896019427139208</v>
      </c>
      <c r="C181" s="1">
        <f t="shared" si="13"/>
        <v>-0.17827298232859334</v>
      </c>
      <c r="D181" s="1">
        <f t="shared" si="10"/>
        <v>-0.19542594394147272</v>
      </c>
      <c r="E181" s="1">
        <f t="shared" si="11"/>
        <v>-0.22359416746252236</v>
      </c>
      <c r="F181" s="1">
        <f>20*LOG10((SQRT(J181+POWER(2*PI()*$L$23,2)))) - 20*LOG10((SQRT(J181+POWER(2*PI()*$L$24,2)))) - 20*LOG10((SQRT(J181+POWER(2*PI()*$L$25,2)))) + 20*LOG10($L$22*2*PI()*$L$25*$L$24/$L$23)</f>
        <v>-0.26197399913277764</v>
      </c>
      <c r="G181" s="1">
        <f>20*LOG10((SQRT(J181+POWER(2*PI()*$L$28,2)))) - 20*LOG10((SQRT(J181+POWER(2*PI()*$L$29,2)))) - 20*LOG10((SQRT(J181+POWER(2*PI()*$L$30,2)))) + 20*LOG10($L$27*2*PI()*$L$30*$L$29/$L$28)</f>
        <v>-0.349674669534636</v>
      </c>
      <c r="H181" s="1">
        <f>20*LOG10((SQRT(J181+POWER(2*PI()*$L$33,2)))) - 20*LOG10((SQRT(J181+POWER(2*PI()*$L$34,2)))) - 20*LOG10((SQRT(J181+POWER(2*PI()*$L$35,2)))) + 20*LOG10($L$32*2*PI()*$L$35*$L$34/$L$33)</f>
        <v>-0.34462264479171267</v>
      </c>
      <c r="I181">
        <f>A181*2*PI()*1000000000</f>
        <v>113097335529.23257</v>
      </c>
      <c r="J181" s="1">
        <f t="shared" si="14"/>
        <v>1.2791007303811813E+22</v>
      </c>
    </row>
    <row r="182" spans="1:10">
      <c r="A182">
        <v>18.100000000000001</v>
      </c>
      <c r="B182" s="1">
        <f t="shared" si="12"/>
        <v>-0.17859260558125811</v>
      </c>
      <c r="C182" s="1">
        <f t="shared" si="13"/>
        <v>-0.18809548066332127</v>
      </c>
      <c r="D182" s="1">
        <f t="shared" si="10"/>
        <v>-0.20555184669268556</v>
      </c>
      <c r="E182" s="1">
        <f t="shared" si="11"/>
        <v>-0.23420547952110837</v>
      </c>
      <c r="F182" s="1">
        <f>20*LOG10((SQRT(J182+POWER(2*PI()*$L$23,2)))) - 20*LOG10((SQRT(J182+POWER(2*PI()*$L$24,2)))) - 20*LOG10((SQRT(J182+POWER(2*PI()*$L$25,2)))) + 20*LOG10($L$22*2*PI()*$L$25*$L$24/$L$23)</f>
        <v>-0.27335660557028518</v>
      </c>
      <c r="G182" s="1">
        <f>20*LOG10((SQRT(J182+POWER(2*PI()*$L$28,2)))) - 20*LOG10((SQRT(J182+POWER(2*PI()*$L$29,2)))) - 20*LOG10((SQRT(J182+POWER(2*PI()*$L$30,2)))) + 20*LOG10($L$27*2*PI()*$L$30*$L$29/$L$28)</f>
        <v>-0.36237526482932481</v>
      </c>
      <c r="H182" s="1">
        <f>20*LOG10((SQRT(J182+POWER(2*PI()*$L$33,2)))) - 20*LOG10((SQRT(J182+POWER(2*PI()*$L$34,2)))) - 20*LOG10((SQRT(J182+POWER(2*PI()*$L$35,2)))) + 20*LOG10($L$32*2*PI()*$L$35*$L$34/$L$33)</f>
        <v>-0.35612119580281387</v>
      </c>
      <c r="I182">
        <f>A182*2*PI()*1000000000</f>
        <v>113725654059.95052</v>
      </c>
      <c r="J182" s="1">
        <f t="shared" si="14"/>
        <v>1.2933524391363539E+22</v>
      </c>
    </row>
    <row r="183" spans="1:10">
      <c r="A183">
        <v>18.200000000000003</v>
      </c>
      <c r="B183" s="1">
        <f t="shared" si="12"/>
        <v>-0.18842204729861578</v>
      </c>
      <c r="C183" s="1">
        <f t="shared" si="13"/>
        <v>-0.19811192042968173</v>
      </c>
      <c r="D183" s="1">
        <f t="shared" si="10"/>
        <v>-0.21586679409853105</v>
      </c>
      <c r="E183" s="1">
        <f t="shared" si="11"/>
        <v>-0.24499808805543921</v>
      </c>
      <c r="F183" s="1">
        <f>20*LOG10((SQRT(J183+POWER(2*PI()*$L$23,2)))) - 20*LOG10((SQRT(J183+POWER(2*PI()*$L$24,2)))) - 20*LOG10((SQRT(J183+POWER(2*PI()*$L$25,2)))) + 20*LOG10($L$22*2*PI()*$L$25*$L$24/$L$23)</f>
        <v>-0.28490841488462593</v>
      </c>
      <c r="G183" s="1">
        <f>20*LOG10((SQRT(J183+POWER(2*PI()*$L$28,2)))) - 20*LOG10((SQRT(J183+POWER(2*PI()*$L$29,2)))) - 20*LOG10((SQRT(J183+POWER(2*PI()*$L$30,2)))) + 20*LOG10($L$27*2*PI()*$L$30*$L$29/$L$28)</f>
        <v>-0.37522501690062882</v>
      </c>
      <c r="H183" s="1">
        <f>20*LOG10((SQRT(J183+POWER(2*PI()*$L$33,2)))) - 20*LOG10((SQRT(J183+POWER(2*PI()*$L$34,2)))) - 20*LOG10((SQRT(J183+POWER(2*PI()*$L$35,2)))) + 20*LOG10($L$32*2*PI()*$L$35*$L$34/$L$33)</f>
        <v>-0.36775165173781943</v>
      </c>
      <c r="I183">
        <f>A183*2*PI()*1000000000</f>
        <v>114353972590.66849</v>
      </c>
      <c r="J183" s="1">
        <f t="shared" si="14"/>
        <v>1.307683104726736E+22</v>
      </c>
    </row>
    <row r="184" spans="1:10">
      <c r="A184">
        <v>18.3</v>
      </c>
      <c r="B184" s="1">
        <f t="shared" si="12"/>
        <v>-0.19844448497863709</v>
      </c>
      <c r="C184" s="1">
        <f t="shared" si="13"/>
        <v>-0.20831833356152174</v>
      </c>
      <c r="D184" s="1">
        <f t="shared" si="10"/>
        <v>-0.22636692242394929</v>
      </c>
      <c r="E184" s="1">
        <f t="shared" si="11"/>
        <v>-0.25596829214524064</v>
      </c>
      <c r="F184" s="1">
        <f>20*LOG10((SQRT(J184+POWER(2*PI()*$L$23,2)))) - 20*LOG10((SQRT(J184+POWER(2*PI()*$L$24,2)))) - 20*LOG10((SQRT(J184+POWER(2*PI()*$L$25,2)))) + 20*LOG10($L$22*2*PI()*$L$25*$L$24/$L$23)</f>
        <v>-0.29662597462208851</v>
      </c>
      <c r="G184" s="1">
        <f>20*LOG10((SQRT(J184+POWER(2*PI()*$L$28,2)))) - 20*LOG10((SQRT(J184+POWER(2*PI()*$L$29,2)))) - 20*LOG10((SQRT(J184+POWER(2*PI()*$L$30,2)))) + 20*LOG10($L$27*2*PI()*$L$30*$L$29/$L$28)</f>
        <v>-0.38822086947138246</v>
      </c>
      <c r="H184" s="1">
        <f>20*LOG10((SQRT(J184+POWER(2*PI()*$L$33,2)))) - 20*LOG10((SQRT(J184+POWER(2*PI()*$L$34,2)))) - 20*LOG10((SQRT(J184+POWER(2*PI()*$L$35,2)))) + 20*LOG10($L$32*2*PI()*$L$35*$L$34/$L$33)</f>
        <v>-0.37951169128839979</v>
      </c>
      <c r="I184">
        <f>A184*2*PI()*1000000000</f>
        <v>114982291121.38644</v>
      </c>
      <c r="J184" s="1">
        <f t="shared" si="14"/>
        <v>1.3220927271523263E+22</v>
      </c>
    </row>
    <row r="185" spans="1:10">
      <c r="A185">
        <v>18.400000000000002</v>
      </c>
      <c r="B185" s="1">
        <f t="shared" si="12"/>
        <v>-0.20865595987450547</v>
      </c>
      <c r="C185" s="1">
        <f t="shared" si="13"/>
        <v>-0.21871082592232938</v>
      </c>
      <c r="D185" s="1">
        <f t="shared" si="10"/>
        <v>-0.23704843911241369</v>
      </c>
      <c r="E185" s="1">
        <f t="shared" si="11"/>
        <v>-0.26711245782641413</v>
      </c>
      <c r="F185" s="1">
        <f>20*LOG10((SQRT(J185+POWER(2*PI()*$L$23,2)))) - 20*LOG10((SQRT(J185+POWER(2*PI()*$L$24,2)))) - 20*LOG10((SQRT(J185+POWER(2*PI()*$L$25,2)))) + 20*LOG10($L$22*2*PI()*$L$25*$L$24/$L$23)</f>
        <v>-0.30850589301695663</v>
      </c>
      <c r="G185" s="1">
        <f>20*LOG10((SQRT(J185+POWER(2*PI()*$L$28,2)))) - 20*LOG10((SQRT(J185+POWER(2*PI()*$L$29,2)))) - 20*LOG10((SQRT(J185+POWER(2*PI()*$L$30,2)))) + 20*LOG10($L$27*2*PI()*$L$30*$L$29/$L$28)</f>
        <v>-0.40135981742812987</v>
      </c>
      <c r="H185" s="1">
        <f>20*LOG10((SQRT(J185+POWER(2*PI()*$L$33,2)))) - 20*LOG10((SQRT(J185+POWER(2*PI()*$L$34,2)))) - 20*LOG10((SQRT(J185+POWER(2*PI()*$L$35,2)))) + 20*LOG10($L$32*2*PI()*$L$35*$L$34/$L$33)</f>
        <v>-0.39139902364593127</v>
      </c>
      <c r="I185">
        <f>A185*2*PI()*1000000000</f>
        <v>115610609652.1044</v>
      </c>
      <c r="J185" s="1">
        <f t="shared" si="14"/>
        <v>1.3365813064131255E+22</v>
      </c>
    </row>
    <row r="186" spans="1:10">
      <c r="A186">
        <v>18.500000000000004</v>
      </c>
      <c r="B186" s="1">
        <f t="shared" si="12"/>
        <v>-0.21905258744968137</v>
      </c>
      <c r="C186" s="1">
        <f t="shared" si="13"/>
        <v>-0.22928557587340492</v>
      </c>
      <c r="D186" s="1">
        <f t="shared" si="10"/>
        <v>-0.24790762144030509</v>
      </c>
      <c r="E186" s="1">
        <f t="shared" si="11"/>
        <v>-0.27842701687566773</v>
      </c>
      <c r="F186" s="1">
        <f>20*LOG10((SQRT(J186+POWER(2*PI()*$L$23,2)))) - 20*LOG10((SQRT(J186+POWER(2*PI()*$L$24,2)))) - 20*LOG10((SQRT(J186+POWER(2*PI()*$L$25,2)))) + 20*LOG10($L$22*2*PI()*$L$25*$L$24/$L$23)</f>
        <v>-0.32054483796198951</v>
      </c>
      <c r="G186" s="1">
        <f>20*LOG10((SQRT(J186+POWER(2*PI()*$L$28,2)))) - 20*LOG10((SQRT(J186+POWER(2*PI()*$L$29,2)))) - 20*LOG10((SQRT(J186+POWER(2*PI()*$L$30,2)))) + 20*LOG10($L$27*2*PI()*$L$30*$L$29/$L$28)</f>
        <v>-0.41463890605839993</v>
      </c>
      <c r="H186" s="1">
        <f>20*LOG10((SQRT(J186+POWER(2*PI()*$L$33,2)))) - 20*LOG10((SQRT(J186+POWER(2*PI()*$L$34,2)))) - 20*LOG10((SQRT(J186+POWER(2*PI()*$L$35,2)))) + 20*LOG10($L$32*2*PI()*$L$35*$L$34/$L$33)</f>
        <v>-0.40341138827329814</v>
      </c>
      <c r="I186">
        <f>A186*2*PI()*1000000000</f>
        <v>116238928182.82236</v>
      </c>
      <c r="J186" s="1">
        <f t="shared" si="14"/>
        <v>1.3511488425091335E+22</v>
      </c>
    </row>
    <row r="187" spans="1:10">
      <c r="A187">
        <v>18.600000000000001</v>
      </c>
      <c r="B187" s="1">
        <f t="shared" si="12"/>
        <v>-0.22963055592049386</v>
      </c>
      <c r="C187" s="1">
        <f t="shared" si="13"/>
        <v>-0.24003883287073791</v>
      </c>
      <c r="D187" s="1">
        <f t="shared" si="10"/>
        <v>-0.25894081519683709</v>
      </c>
      <c r="E187" s="1">
        <f t="shared" si="11"/>
        <v>-0.2899084656151274</v>
      </c>
      <c r="F187" s="1">
        <f>20*LOG10((SQRT(J187+POWER(2*PI()*$L$23,2)))) - 20*LOG10((SQRT(J187+POWER(2*PI()*$L$24,2)))) - 20*LOG10((SQRT(J187+POWER(2*PI()*$L$25,2)))) + 20*LOG10($L$22*2*PI()*$L$25*$L$24/$L$23)</f>
        <v>-0.33273953599328365</v>
      </c>
      <c r="G187" s="1">
        <f>20*LOG10((SQRT(J187+POWER(2*PI()*$L$28,2)))) - 20*LOG10((SQRT(J187+POWER(2*PI()*$L$29,2)))) - 20*LOG10((SQRT(J187+POWER(2*PI()*$L$30,2)))) + 20*LOG10($L$27*2*PI()*$L$30*$L$29/$L$28)</f>
        <v>-0.42805523029397818</v>
      </c>
      <c r="H187" s="1">
        <f>20*LOG10((SQRT(J187+POWER(2*PI()*$L$33,2)))) - 20*LOG10((SQRT(J187+POWER(2*PI()*$L$34,2)))) - 20*LOG10((SQRT(J187+POWER(2*PI()*$L$35,2)))) + 20*LOG10($L$32*2*PI()*$L$35*$L$34/$L$33)</f>
        <v>-0.41554655467001567</v>
      </c>
      <c r="I187">
        <f>A187*2*PI()*1000000000</f>
        <v>116867246713.54031</v>
      </c>
      <c r="J187" s="1">
        <f t="shared" si="14"/>
        <v>1.3657953354403499E+22</v>
      </c>
    </row>
    <row r="188" spans="1:10">
      <c r="A188">
        <v>18.700000000000003</v>
      </c>
      <c r="B188" s="1">
        <f t="shared" si="12"/>
        <v>-0.24038612483064981</v>
      </c>
      <c r="C188" s="1">
        <f t="shared" si="13"/>
        <v>-0.2509669160914143</v>
      </c>
      <c r="D188" s="1">
        <f t="shared" si="10"/>
        <v>-0.2701444333904135</v>
      </c>
      <c r="E188" s="1">
        <f t="shared" si="11"/>
        <v>-0.30155336373945829</v>
      </c>
      <c r="F188" s="1">
        <f>20*LOG10((SQRT(J188+POWER(2*PI()*$L$23,2)))) - 20*LOG10((SQRT(J188+POWER(2*PI()*$L$24,2)))) - 20*LOG10((SQRT(J188+POWER(2*PI()*$L$25,2)))) + 20*LOG10($L$22*2*PI()*$L$25*$L$24/$L$23)</f>
        <v>-0.34508677129136345</v>
      </c>
      <c r="G188" s="1">
        <f>20*LOG10((SQRT(J188+POWER(2*PI()*$L$28,2)))) - 20*LOG10((SQRT(J188+POWER(2*PI()*$L$29,2)))) - 20*LOG10((SQRT(J188+POWER(2*PI()*$L$30,2)))) + 20*LOG10($L$27*2*PI()*$L$30*$L$29/$L$28)</f>
        <v>-0.44160593396193804</v>
      </c>
      <c r="H188" s="1">
        <f>20*LOG10((SQRT(J188+POWER(2*PI()*$L$33,2)))) - 20*LOG10((SQRT(J188+POWER(2*PI()*$L$34,2)))) - 20*LOG10((SQRT(J188+POWER(2*PI()*$L$35,2)))) + 20*LOG10($L$32*2*PI()*$L$35*$L$34/$L$33)</f>
        <v>-0.42780232213192448</v>
      </c>
      <c r="I188">
        <f>A188*2*PI()*1000000000</f>
        <v>117495565244.25829</v>
      </c>
      <c r="J188" s="1">
        <f t="shared" si="14"/>
        <v>1.3805207852067756E+22</v>
      </c>
    </row>
    <row r="189" spans="1:10">
      <c r="A189">
        <v>18.8</v>
      </c>
      <c r="B189" s="1">
        <f t="shared" si="12"/>
        <v>-0.25131562365459104</v>
      </c>
      <c r="C189" s="1">
        <f t="shared" si="13"/>
        <v>-0.2620662130870528</v>
      </c>
      <c r="D189" s="1">
        <f t="shared" si="10"/>
        <v>-0.28151495497948531</v>
      </c>
      <c r="E189" s="1">
        <f t="shared" si="11"/>
        <v>-0.3133583331633929</v>
      </c>
      <c r="F189" s="1">
        <f>20*LOG10((SQRT(J189+POWER(2*PI()*$L$23,2)))) - 20*LOG10((SQRT(J189+POWER(2*PI()*$L$24,2)))) - 20*LOG10((SQRT(J189+POWER(2*PI()*$L$25,2)))) + 20*LOG10($L$22*2*PI()*$L$25*$L$24/$L$23)</f>
        <v>-0.35758338469634054</v>
      </c>
      <c r="G189" s="1">
        <f>20*LOG10((SQRT(J189+POWER(2*PI()*$L$28,2)))) - 20*LOG10((SQRT(J189+POWER(2*PI()*$L$29,2)))) - 20*LOG10((SQRT(J189+POWER(2*PI()*$L$30,2)))) + 20*LOG10($L$27*2*PI()*$L$30*$L$29/$L$28)</f>
        <v>-0.45528820904252143</v>
      </c>
      <c r="H189" s="1">
        <f>20*LOG10((SQRT(J189+POWER(2*PI()*$L$33,2)))) - 20*LOG10((SQRT(J189+POWER(2*PI()*$L$34,2)))) - 20*LOG10((SQRT(J189+POWER(2*PI()*$L$35,2)))) + 20*LOG10($L$32*2*PI()*$L$35*$L$34/$L$33)</f>
        <v>-0.4401765195048597</v>
      </c>
      <c r="I189">
        <f>A189*2*PI()*1000000000</f>
        <v>118123883774.97623</v>
      </c>
      <c r="J189" s="1">
        <f t="shared" si="14"/>
        <v>1.3953251918084091E+22</v>
      </c>
    </row>
    <row r="190" spans="1:10">
      <c r="A190">
        <v>18.900000000000002</v>
      </c>
      <c r="B190" s="1">
        <f t="shared" si="12"/>
        <v>-0.26241545043058068</v>
      </c>
      <c r="C190" s="1">
        <f t="shared" si="13"/>
        <v>-0.27333317846529326</v>
      </c>
      <c r="D190" s="1">
        <f t="shared" si="10"/>
        <v>-0.29304892362853252</v>
      </c>
      <c r="E190" s="1">
        <f t="shared" si="11"/>
        <v>-0.32532005688989329</v>
      </c>
      <c r="F190" s="1">
        <f>20*LOG10((SQRT(J190+POWER(2*PI()*$L$23,2)))) - 20*LOG10((SQRT(J190+POWER(2*PI()*$L$24,2)))) - 20*LOG10((SQRT(J190+POWER(2*PI()*$L$25,2)))) + 20*LOG10($L$22*2*PI()*$L$25*$L$24/$L$23)</f>
        <v>-0.37022627273876196</v>
      </c>
      <c r="G190" s="1">
        <f>20*LOG10((SQRT(J190+POWER(2*PI()*$L$28,2)))) - 20*LOG10((SQRT(J190+POWER(2*PI()*$L$29,2)))) - 20*LOG10((SQRT(J190+POWER(2*PI()*$L$30,2)))) + 20*LOG10($L$27*2*PI()*$L$30*$L$29/$L$28)</f>
        <v>-0.46909929493438085</v>
      </c>
      <c r="H190" s="1">
        <f>20*LOG10((SQRT(J190+POWER(2*PI()*$L$33,2)))) - 20*LOG10((SQRT(J190+POWER(2*PI()*$L$34,2)))) - 20*LOG10((SQRT(J190+POWER(2*PI()*$L$35,2)))) + 20*LOG10($L$32*2*PI()*$L$35*$L$34/$L$33)</f>
        <v>-0.45266700493345979</v>
      </c>
      <c r="I190">
        <f>A190*2*PI()*1000000000</f>
        <v>118752202305.6942</v>
      </c>
      <c r="J190" s="1">
        <f t="shared" si="14"/>
        <v>1.4102085552452523E+22</v>
      </c>
    </row>
    <row r="191" spans="1:10">
      <c r="A191">
        <v>19.000000000000004</v>
      </c>
      <c r="B191" s="1">
        <f t="shared" si="12"/>
        <v>-0.27368207042206905</v>
      </c>
      <c r="C191" s="1">
        <f t="shared" si="13"/>
        <v>-0.28476433259783107</v>
      </c>
      <c r="D191" s="1">
        <f t="shared" si="10"/>
        <v>-0.30474294648763589</v>
      </c>
      <c r="E191" s="1">
        <f t="shared" si="11"/>
        <v>-0.33743527789823702</v>
      </c>
      <c r="F191" s="1">
        <f>20*LOG10((SQRT(J191+POWER(2*PI()*$L$23,2)))) - 20*LOG10((SQRT(J191+POWER(2*PI()*$L$24,2)))) - 20*LOG10((SQRT(J191+POWER(2*PI()*$L$25,2)))) + 20*LOG10($L$22*2*PI()*$L$25*$L$24/$L$23)</f>
        <v>-0.38301238668464066</v>
      </c>
      <c r="G191" s="1">
        <f>20*LOG10((SQRT(J191+POWER(2*PI()*$L$28,2)))) - 20*LOG10((SQRT(J191+POWER(2*PI()*$L$29,2)))) - 20*LOG10((SQRT(J191+POWER(2*PI()*$L$30,2)))) + 20*LOG10($L$27*2*PI()*$L$30*$L$29/$L$28)</f>
        <v>-0.48303647772712566</v>
      </c>
      <c r="H191" s="1">
        <f>20*LOG10((SQRT(J191+POWER(2*PI()*$L$33,2)))) - 20*LOG10((SQRT(J191+POWER(2*PI()*$L$34,2)))) - 20*LOG10((SQRT(J191+POWER(2*PI()*$L$35,2)))) + 20*LOG10($L$32*2*PI()*$L$35*$L$34/$L$33)</f>
        <v>-0.46527166560602495</v>
      </c>
      <c r="I191">
        <f>A191*2*PI()*1000000000</f>
        <v>119380520836.41216</v>
      </c>
      <c r="J191" s="1">
        <f t="shared" si="14"/>
        <v>1.4251708755173037E+22</v>
      </c>
    </row>
    <row r="192" spans="1:10">
      <c r="A192">
        <v>19.100000000000001</v>
      </c>
      <c r="B192" s="1">
        <f t="shared" si="12"/>
        <v>-0.28511201480714021</v>
      </c>
      <c r="C192" s="1">
        <f t="shared" si="13"/>
        <v>-0.29635626035488372</v>
      </c>
      <c r="D192" s="1">
        <f t="shared" si="10"/>
        <v>-0.31659369299634932</v>
      </c>
      <c r="E192" s="1">
        <f t="shared" si="11"/>
        <v>-0.34970079805299292</v>
      </c>
      <c r="F192" s="1">
        <f>20*LOG10((SQRT(J192+POWER(2*PI()*$L$23,2)))) - 20*LOG10((SQRT(J192+POWER(2*PI()*$L$24,2)))) - 20*LOG10((SQRT(J192+POWER(2*PI()*$L$25,2)))) + 20*LOG10($L$22*2*PI()*$L$25*$L$24/$L$23)</f>
        <v>-0.39593873159583381</v>
      </c>
      <c r="G192" s="1">
        <f>20*LOG10((SQRT(J192+POWER(2*PI()*$L$28,2)))) - 20*LOG10((SQRT(J192+POWER(2*PI()*$L$29,2)))) - 20*LOG10((SQRT(J192+POWER(2*PI()*$L$30,2)))) + 20*LOG10($L$27*2*PI()*$L$30*$L$29/$L$28)</f>
        <v>-0.49709708948225284</v>
      </c>
      <c r="H192" s="1">
        <f>20*LOG10((SQRT(J192+POWER(2*PI()*$L$33,2)))) - 20*LOG10((SQRT(J192+POWER(2*PI()*$L$34,2)))) - 20*LOG10((SQRT(J192+POWER(2*PI()*$L$35,2)))) + 20*LOG10($L$32*2*PI()*$L$35*$L$34/$L$33)</f>
        <v>-0.47798841749411736</v>
      </c>
      <c r="I192">
        <f>A192*2*PI()*1000000000</f>
        <v>120008839367.13011</v>
      </c>
      <c r="J192" s="1">
        <f t="shared" si="14"/>
        <v>1.4402121526245637E+22</v>
      </c>
    </row>
    <row r="193" spans="1:10">
      <c r="A193">
        <v>19.200000000000003</v>
      </c>
      <c r="B193" s="1">
        <f t="shared" si="12"/>
        <v>-0.2967018793952434</v>
      </c>
      <c r="C193" s="1">
        <f t="shared" si="13"/>
        <v>-0.3081056098648105</v>
      </c>
      <c r="D193" s="1">
        <f t="shared" si="10"/>
        <v>-0.32859789371042325</v>
      </c>
      <c r="E193" s="1">
        <f t="shared" si="11"/>
        <v>-0.36211347703127217</v>
      </c>
      <c r="F193" s="1">
        <f>20*LOG10((SQRT(J193+POWER(2*PI()*$L$23,2)))) - 20*LOG10((SQRT(J193+POWER(2*PI()*$L$24,2)))) - 20*LOG10((SQRT(J193+POWER(2*PI()*$L$25,2)))) + 20*LOG10($L$22*2*PI()*$L$25*$L$24/$L$23)</f>
        <v>-0.40900236540429091</v>
      </c>
      <c r="G193" s="1">
        <f>20*LOG10((SQRT(J193+POWER(2*PI()*$L$28,2)))) - 20*LOG10((SQRT(J193+POWER(2*PI()*$L$29,2)))) - 20*LOG10((SQRT(J193+POWER(2*PI()*$L$30,2)))) + 20*LOG10($L$27*2*PI()*$L$30*$L$29/$L$28)</f>
        <v>-0.51127850752075688</v>
      </c>
      <c r="H193" s="1">
        <f>20*LOG10((SQRT(J193+POWER(2*PI()*$L$33,2)))) - 20*LOG10((SQRT(J193+POWER(2*PI()*$L$34,2)))) - 20*LOG10((SQRT(J193+POWER(2*PI()*$L$35,2)))) + 20*LOG10($L$32*2*PI()*$L$35*$L$34/$L$33)</f>
        <v>-0.49081520508948984</v>
      </c>
      <c r="I193">
        <f>A193*2*PI()*1000000000</f>
        <v>120637157897.84807</v>
      </c>
      <c r="J193" s="1">
        <f t="shared" si="14"/>
        <v>1.4553323865670326E+22</v>
      </c>
    </row>
    <row r="194" spans="1:10">
      <c r="A194">
        <v>19.300000000000004</v>
      </c>
      <c r="B194" s="1">
        <f t="shared" si="12"/>
        <v>-0.30844832336998707</v>
      </c>
      <c r="C194" s="1">
        <f t="shared" si="13"/>
        <v>-0.32000909129936872</v>
      </c>
      <c r="D194" s="1">
        <f t="shared" ref="D194:D257" si="15">20*LOG10((SQRT(J194+POWER(2*PI()*$L$13,2)))) - 20*LOG10((SQRT(J194+POWER(2*PI()*$L$14,2)))) - 20*LOG10((SQRT(J194+POWER(2*PI()*$L$15,2)))) + 20*LOG10($L$12*2*PI()*$L$15*$L$14/$L$13)</f>
        <v>-0.34075233915112335</v>
      </c>
      <c r="E194" s="1">
        <f t="shared" ref="E194:E257" si="16">20*LOG10((SQRT(J194+POWER(2*PI()*$L$18,2)))) - 20*LOG10((SQRT(J194+POWER(2*PI()*$L$19,2)))) - 20*LOG10((SQRT(J194+POWER(2*PI()*$L$20,2)))) + 20*LOG10($L$17*2*PI()*$L$20*$L$19/$L$18)</f>
        <v>-0.37467023127044286</v>
      </c>
      <c r="F194" s="1">
        <f>20*LOG10((SQRT(J194+POWER(2*PI()*$L$23,2)))) - 20*LOG10((SQRT(J194+POWER(2*PI()*$L$24,2)))) - 20*LOG10((SQRT(J194+POWER(2*PI()*$L$25,2)))) + 20*LOG10($L$22*2*PI()*$L$25*$L$24/$L$23)</f>
        <v>-0.42220039800147902</v>
      </c>
      <c r="G194" s="1">
        <f>20*LOG10((SQRT(J194+POWER(2*PI()*$L$28,2)))) - 20*LOG10((SQRT(J194+POWER(2*PI()*$L$29,2)))) - 20*LOG10((SQRT(J194+POWER(2*PI()*$L$30,2)))) + 20*LOG10($L$27*2*PI()*$L$30*$L$29/$L$28)</f>
        <v>-0.52557815371920924</v>
      </c>
      <c r="H194" s="1">
        <f>20*LOG10((SQRT(J194+POWER(2*PI()*$L$33,2)))) - 20*LOG10((SQRT(J194+POWER(2*PI()*$L$34,2)))) - 20*LOG10((SQRT(J194+POWER(2*PI()*$L$35,2)))) + 20*LOG10($L$32*2*PI()*$L$35*$L$34/$L$33)</f>
        <v>-0.5037500011367797</v>
      </c>
      <c r="I194">
        <f>A194*2*PI()*1000000000</f>
        <v>121265476428.56604</v>
      </c>
      <c r="J194" s="1">
        <f t="shared" si="14"/>
        <v>1.4705315773447106E+22</v>
      </c>
    </row>
    <row r="195" spans="1:10">
      <c r="A195">
        <v>19.400000000000002</v>
      </c>
      <c r="B195" s="1">
        <f t="shared" ref="B195:B258" si="17">20*LOG10((SQRT(J195+POWER(2*PI()*$L$3,2)))) - 20*LOG10((SQRT(J195+POWER(2*PI()*$L$4,2)))) - 20*LOG10((SQRT(J195+POWER(2*PI()*$L$5,2)))) + 20*LOG10($L$2*2*PI()*$L$5*$L$4/$L$3)</f>
        <v>-0.32034806805907579</v>
      </c>
      <c r="C195" s="1">
        <f t="shared" ref="C195:C258" si="18">20*LOG10((SQRT(J195+POWER(2*PI()*$L$8,2)))) - 20*LOG10((SQRT(J195+POWER(2*PI()*$L$9,2)))) - 20*LOG10((SQRT(J195+POWER(2*PI()*$L$10,2)))) + 20*LOG10($L$7*2*PI()*$L$10*$L$9/$L$8)</f>
        <v>-0.33206347568332717</v>
      </c>
      <c r="D195" s="1">
        <f t="shared" si="15"/>
        <v>-0.35305387867742866</v>
      </c>
      <c r="E195" s="1">
        <f t="shared" si="16"/>
        <v>-0.38736803293406297</v>
      </c>
      <c r="F195" s="1">
        <f>20*LOG10((SQRT(J195+POWER(2*PI()*$L$23,2)))) - 20*LOG10((SQRT(J195+POWER(2*PI()*$L$24,2)))) - 20*LOG10((SQRT(J195+POWER(2*PI()*$L$25,2)))) + 20*LOG10($L$22*2*PI()*$L$25*$L$24/$L$23)</f>
        <v>-0.4355299903415073</v>
      </c>
      <c r="G195" s="1">
        <f>20*LOG10((SQRT(J195+POWER(2*PI()*$L$28,2)))) - 20*LOG10((SQRT(J195+POWER(2*PI()*$L$29,2)))) - 20*LOG10((SQRT(J195+POWER(2*PI()*$L$30,2)))) + 20*LOG10($L$27*2*PI()*$L$30*$L$29/$L$28)</f>
        <v>-0.53999349381408024</v>
      </c>
      <c r="H195" s="1">
        <f>20*LOG10((SQRT(J195+POWER(2*PI()*$L$33,2)))) - 20*LOG10((SQRT(J195+POWER(2*PI()*$L$34,2)))) - 20*LOG10((SQRT(J195+POWER(2*PI()*$L$35,2)))) + 20*LOG10($L$32*2*PI()*$L$35*$L$34/$L$33)</f>
        <v>-0.51679080636387198</v>
      </c>
      <c r="I195">
        <f>A195*2*PI()*1000000000</f>
        <v>121893794959.28398</v>
      </c>
      <c r="J195" s="1">
        <f t="shared" ref="J195:J258" si="19">POWER(I195,2)</f>
        <v>1.4858097249575965E+22</v>
      </c>
    </row>
    <row r="196" spans="1:10">
      <c r="A196">
        <v>19.500000000000004</v>
      </c>
      <c r="B196" s="1">
        <f t="shared" si="17"/>
        <v>-0.33239789572823497</v>
      </c>
      <c r="C196" s="1">
        <f t="shared" si="18"/>
        <v>-0.34426559372795396</v>
      </c>
      <c r="D196" s="1">
        <f t="shared" si="15"/>
        <v>-0.365499419379546</v>
      </c>
      <c r="E196" s="1">
        <f t="shared" si="16"/>
        <v>-0.40020390889696955</v>
      </c>
      <c r="F196" s="1">
        <f>20*LOG10((SQRT(J196+POWER(2*PI()*$L$23,2)))) - 20*LOG10((SQRT(J196+POWER(2*PI()*$L$24,2)))) - 20*LOG10((SQRT(J196+POWER(2*PI()*$L$25,2)))) + 20*LOG10($L$22*2*PI()*$L$25*$L$24/$L$23)</f>
        <v>-0.44898835355886035</v>
      </c>
      <c r="G196" s="1">
        <f>20*LOG10((SQRT(J196+POWER(2*PI()*$L$28,2)))) - 20*LOG10((SQRT(J196+POWER(2*PI()*$L$29,2)))) - 20*LOG10((SQRT(J196+POWER(2*PI()*$L$30,2)))) + 20*LOG10($L$27*2*PI()*$L$30*$L$29/$L$28)</f>
        <v>-0.55452203671313782</v>
      </c>
      <c r="H196" s="1">
        <f>20*LOG10((SQRT(J196+POWER(2*PI()*$L$33,2)))) - 20*LOG10((SQRT(J196+POWER(2*PI()*$L$34,2)))) - 20*LOG10((SQRT(J196+POWER(2*PI()*$L$35,2)))) + 20*LOG10($L$32*2*PI()*$L$35*$L$34/$L$33)</f>
        <v>-0.52993564920896574</v>
      </c>
      <c r="I196">
        <f>A196*2*PI()*1000000000</f>
        <v>122522113490.00195</v>
      </c>
      <c r="J196" s="1">
        <f t="shared" si="19"/>
        <v>1.5011668294056918E+22</v>
      </c>
    </row>
    <row r="197" spans="1:10">
      <c r="A197">
        <v>19.600000000000001</v>
      </c>
      <c r="B197" s="1">
        <f t="shared" si="17"/>
        <v>-0.34459464840139731</v>
      </c>
      <c r="C197" s="1">
        <f t="shared" si="18"/>
        <v>-0.35661233468815112</v>
      </c>
      <c r="D197" s="1">
        <f t="shared" si="15"/>
        <v>-0.37808592499402494</v>
      </c>
      <c r="E197" s="1">
        <f t="shared" si="16"/>
        <v>-0.41317493974838726</v>
      </c>
      <c r="F197" s="1">
        <f>20*LOG10((SQRT(J197+POWER(2*PI()*$L$23,2)))) - 20*LOG10((SQRT(J197+POWER(2*PI()*$L$24,2)))) - 20*LOG10((SQRT(J197+POWER(2*PI()*$L$25,2)))) + 20*LOG10($L$22*2*PI()*$L$25*$L$24/$L$23)</f>
        <v>-0.46257274809980231</v>
      </c>
      <c r="G197" s="1">
        <f>20*LOG10((SQRT(J197+POWER(2*PI()*$L$28,2)))) - 20*LOG10((SQRT(J197+POWER(2*PI()*$L$29,2)))) - 20*LOG10((SQRT(J197+POWER(2*PI()*$L$30,2)))) + 20*LOG10($L$27*2*PI()*$L$30*$L$29/$L$28)</f>
        <v>-0.56916133381596978</v>
      </c>
      <c r="H197" s="1">
        <f>20*LOG10((SQRT(J197+POWER(2*PI()*$L$33,2)))) - 20*LOG10((SQRT(J197+POWER(2*PI()*$L$34,2)))) - 20*LOG10((SQRT(J197+POWER(2*PI()*$L$35,2)))) + 20*LOG10($L$32*2*PI()*$L$35*$L$34/$L$33)</f>
        <v>-0.54318258554562249</v>
      </c>
      <c r="I197">
        <f>A197*2*PI()*1000000000</f>
        <v>123150432020.71991</v>
      </c>
      <c r="J197" s="1">
        <f t="shared" si="19"/>
        <v>1.5166028906889956E+22</v>
      </c>
    </row>
    <row r="198" spans="1:10">
      <c r="A198">
        <v>19.700000000000003</v>
      </c>
      <c r="B198" s="1">
        <f t="shared" si="17"/>
        <v>-0.35693522670433708</v>
      </c>
      <c r="C198" s="1">
        <f t="shared" si="18"/>
        <v>-0.3691006452426393</v>
      </c>
      <c r="D198" s="1">
        <f t="shared" si="15"/>
        <v>-0.39081041484004686</v>
      </c>
      <c r="E198" s="1">
        <f t="shared" si="16"/>
        <v>-0.42627825881314152</v>
      </c>
      <c r="F198" s="1">
        <f>20*LOG10((SQRT(J198+POWER(2*PI()*$L$23,2)))) - 20*LOG10((SQRT(J198+POWER(2*PI()*$L$24,2)))) - 20*LOG10((SQRT(J198+POWER(2*PI()*$L$25,2)))) + 20*LOG10($L$22*2*PI()*$L$25*$L$24/$L$23)</f>
        <v>-0.47628048286799185</v>
      </c>
      <c r="G198" s="1">
        <f>20*LOG10((SQRT(J198+POWER(2*PI()*$L$28,2)))) - 20*LOG10((SQRT(J198+POWER(2*PI()*$L$29,2)))) - 20*LOG10((SQRT(J198+POWER(2*PI()*$L$30,2)))) + 20*LOG10($L$27*2*PI()*$L$30*$L$29/$L$28)</f>
        <v>-0.58390897834175348</v>
      </c>
      <c r="H198" s="1">
        <f>20*LOG10((SQRT(J198+POWER(2*PI()*$L$33,2)))) - 20*LOG10((SQRT(J198+POWER(2*PI()*$L$34,2)))) - 20*LOG10((SQRT(J198+POWER(2*PI()*$L$35,2)))) + 20*LOG10($L$32*2*PI()*$L$35*$L$34/$L$33)</f>
        <v>-0.55652969840559763</v>
      </c>
      <c r="I198">
        <f>A198*2*PI()*1000000000</f>
        <v>123778750551.43787</v>
      </c>
      <c r="J198" s="1">
        <f t="shared" si="19"/>
        <v>1.5321179088075079E+22</v>
      </c>
    </row>
    <row r="199" spans="1:10">
      <c r="A199">
        <v>19.800000000000004</v>
      </c>
      <c r="B199" s="1">
        <f t="shared" si="17"/>
        <v>-0.36941658873215033</v>
      </c>
      <c r="C199" s="1">
        <f t="shared" si="18"/>
        <v>-0.3817275283965671</v>
      </c>
      <c r="D199" s="1">
        <f t="shared" si="15"/>
        <v>-0.40366996277612088</v>
      </c>
      <c r="E199" s="1">
        <f t="shared" si="16"/>
        <v>-0.43951105119086264</v>
      </c>
      <c r="F199" s="1">
        <f>20*LOG10((SQRT(J199+POWER(2*PI()*$L$23,2)))) - 20*LOG10((SQRT(J199+POWER(2*PI()*$L$24,2)))) - 20*LOG10((SQRT(J199+POWER(2*PI()*$L$25,2)))) + 20*LOG10($L$22*2*PI()*$L$25*$L$24/$L$23)</f>
        <v>-0.49010891438354065</v>
      </c>
      <c r="G199" s="1">
        <f>20*LOG10((SQRT(J199+POWER(2*PI()*$L$28,2)))) - 20*LOG10((SQRT(J199+POWER(2*PI()*$L$29,2)))) - 20*LOG10((SQRT(J199+POWER(2*PI()*$L$30,2)))) + 20*LOG10($L$27*2*PI()*$L$30*$L$29/$L$28)</f>
        <v>-0.59876260466586473</v>
      </c>
      <c r="H199" s="1">
        <f>20*LOG10((SQRT(J199+POWER(2*PI()*$L$33,2)))) - 20*LOG10((SQRT(J199+POWER(2*PI()*$L$34,2)))) - 20*LOG10((SQRT(J199+POWER(2*PI()*$L$35,2)))) + 20*LOG10($L$32*2*PI()*$L$35*$L$34/$L$33)</f>
        <v>-0.56997509770002353</v>
      </c>
      <c r="I199">
        <f>A199*2*PI()*1000000000</f>
        <v>124407069082.15582</v>
      </c>
      <c r="J199" s="1">
        <f t="shared" si="19"/>
        <v>1.5477118837612291E+22</v>
      </c>
    </row>
    <row r="200" spans="1:10">
      <c r="A200">
        <v>19.900000000000002</v>
      </c>
      <c r="B200" s="1">
        <f t="shared" si="17"/>
        <v>-0.38203574894035341</v>
      </c>
      <c r="C200" s="1">
        <f t="shared" si="18"/>
        <v>-0.39449004240603358</v>
      </c>
      <c r="D200" s="1">
        <f t="shared" si="15"/>
        <v>-0.41666169617693072</v>
      </c>
      <c r="E200" s="1">
        <f t="shared" si="16"/>
        <v>-0.45287055281229982</v>
      </c>
      <c r="F200" s="1">
        <f>20*LOG10((SQRT(J200+POWER(2*PI()*$L$23,2)))) - 20*LOG10((SQRT(J200+POWER(2*PI()*$L$24,2)))) - 20*LOG10((SQRT(J200+POWER(2*PI()*$L$25,2)))) + 20*LOG10($L$22*2*PI()*$L$25*$L$24/$L$23)</f>
        <v>-0.50405544595585638</v>
      </c>
      <c r="G200" s="1">
        <f>20*LOG10((SQRT(J200+POWER(2*PI()*$L$28,2)))) - 20*LOG10((SQRT(J200+POWER(2*PI()*$L$29,2)))) - 20*LOG10((SQRT(J200+POWER(2*PI()*$L$30,2)))) + 20*LOG10($L$27*2*PI()*$L$30*$L$29/$L$28)</f>
        <v>-0.61371988766421737</v>
      </c>
      <c r="H200" s="1">
        <f>20*LOG10((SQRT(J200+POWER(2*PI()*$L$33,2)))) - 20*LOG10((SQRT(J200+POWER(2*PI()*$L$34,2)))) - 20*LOG10((SQRT(J200+POWER(2*PI()*$L$35,2)))) + 20*LOG10($L$32*2*PI()*$L$35*$L$34/$L$33)</f>
        <v>-0.58351691993871668</v>
      </c>
      <c r="I200">
        <f>A200*2*PI()*1000000000</f>
        <v>125035387612.87378</v>
      </c>
      <c r="J200" s="1">
        <f t="shared" si="19"/>
        <v>1.5633848155501591E+22</v>
      </c>
    </row>
    <row r="201" spans="1:10">
      <c r="A201">
        <v>20.000000000000004</v>
      </c>
      <c r="B201" s="1">
        <f t="shared" si="17"/>
        <v>-0.39478977705843477</v>
      </c>
      <c r="C201" s="1">
        <f t="shared" si="18"/>
        <v>-0.40738529972463766</v>
      </c>
      <c r="D201" s="1">
        <f t="shared" si="15"/>
        <v>-0.42978279493033256</v>
      </c>
      <c r="E201" s="1">
        <f t="shared" si="16"/>
        <v>-0.46635404951311443</v>
      </c>
      <c r="F201" s="1">
        <f>20*LOG10((SQRT(J201+POWER(2*PI()*$L$23,2)))) - 20*LOG10((SQRT(J201+POWER(2*PI()*$L$24,2)))) - 20*LOG10((SQRT(J201+POWER(2*PI()*$L$25,2)))) + 20*LOG10($L$22*2*PI()*$L$25*$L$24/$L$23)</f>
        <v>-0.5181175268699576</v>
      </c>
      <c r="G201" s="1">
        <f>20*LOG10((SQRT(J201+POWER(2*PI()*$L$28,2)))) - 20*LOG10((SQRT(J201+POWER(2*PI()*$L$29,2)))) - 20*LOG10((SQRT(J201+POWER(2*PI()*$L$30,2)))) + 20*LOG10($L$27*2*PI()*$L$30*$L$29/$L$28)</f>
        <v>-0.62877854206644201</v>
      </c>
      <c r="H201" s="1">
        <f>20*LOG10((SQRT(J201+POWER(2*PI()*$L$33,2)))) - 20*LOG10((SQRT(J201+POWER(2*PI()*$L$34,2)))) - 20*LOG10((SQRT(J201+POWER(2*PI()*$L$35,2)))) + 20*LOG10($L$32*2*PI()*$L$35*$L$34/$L$33)</f>
        <v>-0.59715332794880283</v>
      </c>
      <c r="I201">
        <f>A201*2*PI()*1000000000</f>
        <v>125663706143.59175</v>
      </c>
      <c r="J201" s="1">
        <f t="shared" si="19"/>
        <v>1.5791367041742979E+22</v>
      </c>
    </row>
    <row r="202" spans="1:10">
      <c r="A202">
        <v>20.100000000000001</v>
      </c>
      <c r="B202" s="1">
        <f t="shared" si="17"/>
        <v>-0.40767579702560397</v>
      </c>
      <c r="C202" s="1">
        <f t="shared" si="18"/>
        <v>-0.42041046597054788</v>
      </c>
      <c r="D202" s="1">
        <f t="shared" si="15"/>
        <v>-0.44303049045339549</v>
      </c>
      <c r="E202" s="1">
        <f t="shared" si="16"/>
        <v>-0.47995887612438537</v>
      </c>
      <c r="F202" s="1">
        <f>20*LOG10((SQRT(J202+POWER(2*PI()*$L$23,2)))) - 20*LOG10((SQRT(J202+POWER(2*PI()*$L$24,2)))) - 20*LOG10((SQRT(J202+POWER(2*PI()*$L$25,2)))) + 20*LOG10($L$22*2*PI()*$L$25*$L$24/$L$23)</f>
        <v>-0.5322926515857489</v>
      </c>
      <c r="G202" s="1">
        <f>20*LOG10((SQRT(J202+POWER(2*PI()*$L$28,2)))) - 20*LOG10((SQRT(J202+POWER(2*PI()*$L$29,2)))) - 20*LOG10((SQRT(J202+POWER(2*PI()*$L$30,2)))) + 20*LOG10($L$27*2*PI()*$L$30*$L$29/$L$28)</f>
        <v>-0.64393632181648286</v>
      </c>
      <c r="H202" s="1">
        <f>20*LOG10((SQRT(J202+POWER(2*PI()*$L$33,2)))) - 20*LOG10((SQRT(J202+POWER(2*PI()*$L$34,2)))) - 20*LOG10((SQRT(J202+POWER(2*PI()*$L$35,2)))) + 20*LOG10($L$32*2*PI()*$L$35*$L$34/$L$33)</f>
        <v>-0.61088251059211984</v>
      </c>
      <c r="I202">
        <f>A202*2*PI()*1000000000</f>
        <v>126292024674.30969</v>
      </c>
      <c r="J202" s="1">
        <f t="shared" si="19"/>
        <v>1.5949675496336448E+22</v>
      </c>
    </row>
    <row r="203" spans="1:10">
      <c r="A203">
        <v>20.200000000000003</v>
      </c>
      <c r="B203" s="1">
        <f t="shared" si="17"/>
        <v>-0.42069098594859611</v>
      </c>
      <c r="C203" s="1">
        <f t="shared" si="18"/>
        <v>-0.43356275891483165</v>
      </c>
      <c r="D203" s="1">
        <f t="shared" si="15"/>
        <v>-0.45640206472771183</v>
      </c>
      <c r="E203" s="1">
        <f t="shared" si="16"/>
        <v>-0.4936824155797126</v>
      </c>
      <c r="F203" s="1">
        <f>20*LOG10((SQRT(J203+POWER(2*PI()*$L$23,2)))) - 20*LOG10((SQRT(J203+POWER(2*PI()*$L$24,2)))) - 20*LOG10((SQRT(J203+POWER(2*PI()*$L$25,2)))) + 20*LOG10($L$22*2*PI()*$L$25*$L$24/$L$23)</f>
        <v>-0.54657835895088169</v>
      </c>
      <c r="G203" s="1">
        <f>20*LOG10((SQRT(J203+POWER(2*PI()*$L$28,2)))) - 20*LOG10((SQRT(J203+POWER(2*PI()*$L$29,2)))) - 20*LOG10((SQRT(J203+POWER(2*PI()*$L$30,2)))) + 20*LOG10($L$27*2*PI()*$L$30*$L$29/$L$28)</f>
        <v>-0.65919101944251679</v>
      </c>
      <c r="H203" s="1">
        <f>20*LOG10((SQRT(J203+POWER(2*PI()*$L$33,2)))) - 20*LOG10((SQRT(J203+POWER(2*PI()*$L$34,2)))) - 20*LOG10((SQRT(J203+POWER(2*PI()*$L$35,2)))) + 20*LOG10($L$32*2*PI()*$L$35*$L$34/$L$33)</f>
        <v>-0.62470268248119964</v>
      </c>
      <c r="I203">
        <f>A203*2*PI()*1000000000</f>
        <v>126920343205.02766</v>
      </c>
      <c r="J203" s="1">
        <f t="shared" si="19"/>
        <v>1.6108773519282011E+22</v>
      </c>
    </row>
    <row r="204" spans="1:10">
      <c r="A204">
        <v>20.300000000000004</v>
      </c>
      <c r="B204" s="1">
        <f t="shared" si="17"/>
        <v>-0.43383257308011025</v>
      </c>
      <c r="C204" s="1">
        <f t="shared" si="18"/>
        <v>-0.44683944748916815</v>
      </c>
      <c r="D204" s="1">
        <f t="shared" si="15"/>
        <v>-0.4698948493529258</v>
      </c>
      <c r="E204" s="1">
        <f t="shared" si="16"/>
        <v>-0.50752209803846426</v>
      </c>
      <c r="F204" s="1">
        <f>20*LOG10((SQRT(J204+POWER(2*PI()*$L$23,2)))) - 20*LOG10((SQRT(J204+POWER(2*PI()*$L$24,2)))) - 20*LOG10((SQRT(J204+POWER(2*PI()*$L$25,2)))) + 20*LOG10($L$22*2*PI()*$L$25*$L$24/$L$23)</f>
        <v>-0.56097223142609209</v>
      </c>
      <c r="G204" s="1">
        <f>20*LOG10((SQRT(J204+POWER(2*PI()*$L$28,2)))) - 20*LOG10((SQRT(J204+POWER(2*PI()*$L$29,2)))) - 20*LOG10((SQRT(J204+POWER(2*PI()*$L$30,2)))) + 20*LOG10($L$27*2*PI()*$L$30*$L$29/$L$28)</f>
        <v>-0.67454046543406321</v>
      </c>
      <c r="H204" s="1">
        <f>20*LOG10((SQRT(J204+POWER(2*PI()*$L$33,2)))) - 20*LOG10((SQRT(J204+POWER(2*PI()*$L$34,2)))) - 20*LOG10((SQRT(J204+POWER(2*PI()*$L$35,2)))) + 20*LOG10($L$32*2*PI()*$L$35*$L$34/$L$33)</f>
        <v>-0.63861208369570477</v>
      </c>
      <c r="I204">
        <f>A204*2*PI()*1000000000</f>
        <v>127548661735.74562</v>
      </c>
      <c r="J204" s="1">
        <f t="shared" si="19"/>
        <v>1.6268661110579659E+22</v>
      </c>
    </row>
    <row r="205" spans="1:10">
      <c r="A205">
        <v>20.400000000000002</v>
      </c>
      <c r="B205" s="1">
        <f t="shared" si="17"/>
        <v>-0.44709783881856424</v>
      </c>
      <c r="C205" s="1">
        <f t="shared" si="18"/>
        <v>-0.46023785081436586</v>
      </c>
      <c r="D205" s="1">
        <f t="shared" si="15"/>
        <v>-0.48350622461924786</v>
      </c>
      <c r="E205" s="1">
        <f t="shared" si="16"/>
        <v>-0.52147540002542314</v>
      </c>
      <c r="F205" s="1">
        <f>20*LOG10((SQRT(J205+POWER(2*PI()*$L$23,2)))) - 20*LOG10((SQRT(J205+POWER(2*PI()*$L$24,2)))) - 20*LOG10((SQRT(J205+POWER(2*PI()*$L$25,2)))) + 20*LOG10($L$22*2*PI()*$L$25*$L$24/$L$23)</f>
        <v>-0.57547189432352752</v>
      </c>
      <c r="G205" s="1">
        <f>20*LOG10((SQRT(J205+POWER(2*PI()*$L$28,2)))) - 20*LOG10((SQRT(J205+POWER(2*PI()*$L$29,2)))) - 20*LOG10((SQRT(J205+POWER(2*PI()*$L$30,2)))) + 20*LOG10($L$27*2*PI()*$L$30*$L$29/$L$28)</f>
        <v>-0.68998252762798984</v>
      </c>
      <c r="H205" s="1">
        <f>20*LOG10((SQRT(J205+POWER(2*PI()*$L$33,2)))) - 20*LOG10((SQRT(J205+POWER(2*PI()*$L$34,2)))) - 20*LOG10((SQRT(J205+POWER(2*PI()*$L$35,2)))) + 20*LOG10($L$32*2*PI()*$L$35*$L$34/$L$33)</f>
        <v>-0.65260897949823971</v>
      </c>
      <c r="I205">
        <f>A205*2*PI()*1000000000</f>
        <v>128176980266.46358</v>
      </c>
      <c r="J205" s="1">
        <f t="shared" si="19"/>
        <v>1.6429338270229393E+22</v>
      </c>
    </row>
    <row r="206" spans="1:10">
      <c r="A206">
        <v>20.500000000000004</v>
      </c>
      <c r="B206" s="1">
        <f t="shared" si="17"/>
        <v>-0.46048411372828468</v>
      </c>
      <c r="C206" s="1">
        <f t="shared" si="18"/>
        <v>-0.47375533724780894</v>
      </c>
      <c r="D206" s="1">
        <f t="shared" si="15"/>
        <v>-0.49723361859733473</v>
      </c>
      <c r="E206" s="1">
        <f t="shared" si="16"/>
        <v>-0.53553984358583762</v>
      </c>
      <c r="F206" s="1">
        <f>20*LOG10((SQRT(J206+POWER(2*PI()*$L$23,2)))) - 20*LOG10((SQRT(J206+POWER(2*PI()*$L$24,2)))) - 20*LOG10((SQRT(J206+POWER(2*PI()*$L$25,2)))) + 20*LOG10($L$22*2*PI()*$L$25*$L$24/$L$23)</f>
        <v>-0.59007501505791993</v>
      </c>
      <c r="G206" s="1">
        <f>20*LOG10((SQRT(J206+POWER(2*PI()*$L$28,2)))) - 20*LOG10((SQRT(J206+POWER(2*PI()*$L$29,2)))) - 20*LOG10((SQRT(J206+POWER(2*PI()*$L$30,2)))) + 20*LOG10($L$27*2*PI()*$L$30*$L$29/$L$28)</f>
        <v>-0.70551511060293137</v>
      </c>
      <c r="H206" s="1">
        <f>20*LOG10((SQRT(J206+POWER(2*PI()*$L$33,2)))) - 20*LOG10((SQRT(J206+POWER(2*PI()*$L$34,2)))) - 20*LOG10((SQRT(J206+POWER(2*PI()*$L$35,2)))) + 20*LOG10($L$32*2*PI()*$L$35*$L$34/$L$33)</f>
        <v>-0.66669166004936642</v>
      </c>
      <c r="I206">
        <f>A206*2*PI()*1000000000</f>
        <v>128805298797.18153</v>
      </c>
      <c r="J206" s="1">
        <f t="shared" si="19"/>
        <v>1.6590804998231215E+22</v>
      </c>
    </row>
    <row r="207" spans="1:10">
      <c r="A207">
        <v>20.6</v>
      </c>
      <c r="B207" s="1">
        <f t="shared" si="17"/>
        <v>-0.47398877757905211</v>
      </c>
      <c r="C207" s="1">
        <f t="shared" si="18"/>
        <v>-0.48738932344946306</v>
      </c>
      <c r="D207" s="1">
        <f t="shared" si="15"/>
        <v>-0.5110745062459614</v>
      </c>
      <c r="E207" s="1">
        <f t="shared" si="16"/>
        <v>-0.54971299545610464</v>
      </c>
      <c r="F207" s="1">
        <f>20*LOG10((SQRT(J207+POWER(2*PI()*$L$23,2)))) - 20*LOG10((SQRT(J207+POWER(2*PI()*$L$24,2)))) - 20*LOG10((SQRT(J207+POWER(2*PI()*$L$25,2)))) + 20*LOG10($L$22*2*PI()*$L$25*$L$24/$L$23)</f>
        <v>-0.60477930240998035</v>
      </c>
      <c r="G207" s="1">
        <f>20*LOG10((SQRT(J207+POWER(2*PI()*$L$28,2)))) - 20*LOG10((SQRT(J207+POWER(2*PI()*$L$29,2)))) - 20*LOG10((SQRT(J207+POWER(2*PI()*$L$30,2)))) + 20*LOG10($L$27*2*PI()*$L$30*$L$29/$L$28)</f>
        <v>-0.72113615508141038</v>
      </c>
      <c r="H207" s="1">
        <f>20*LOG10((SQRT(J207+POWER(2*PI()*$L$33,2)))) - 20*LOG10((SQRT(J207+POWER(2*PI()*$L$34,2)))) - 20*LOG10((SQRT(J207+POWER(2*PI()*$L$35,2)))) + 20*LOG10($L$32*2*PI()*$L$35*$L$34/$L$33)</f>
        <v>-0.68085844012341568</v>
      </c>
      <c r="I207">
        <f>A207*2*PI()*1000000000</f>
        <v>129433617327.89949</v>
      </c>
      <c r="J207" s="1">
        <f t="shared" si="19"/>
        <v>1.6753061294585124E+22</v>
      </c>
    </row>
    <row r="208" spans="1:10">
      <c r="A208">
        <v>20.700000000000003</v>
      </c>
      <c r="B208" s="1">
        <f t="shared" si="17"/>
        <v>-0.48760925840542768</v>
      </c>
      <c r="C208" s="1">
        <f t="shared" si="18"/>
        <v>-0.50113727346723635</v>
      </c>
      <c r="D208" s="1">
        <f t="shared" si="15"/>
        <v>-0.52502640853694515</v>
      </c>
      <c r="E208" s="1">
        <f t="shared" si="16"/>
        <v>-0.56399246624962984</v>
      </c>
      <c r="F208" s="1">
        <f>20*LOG10((SQRT(J208+POWER(2*PI()*$L$23,2)))) - 20*LOG10((SQRT(J208+POWER(2*PI()*$L$24,2)))) - 20*LOG10((SQRT(J208+POWER(2*PI()*$L$25,2)))) + 20*LOG10($L$22*2*PI()*$L$25*$L$24/$L$23)</f>
        <v>-0.61958250580210006</v>
      </c>
      <c r="G208" s="1">
        <f>20*LOG10((SQRT(J208+POWER(2*PI()*$L$28,2)))) - 20*LOG10((SQRT(J208+POWER(2*PI()*$L$29,2)))) - 20*LOG10((SQRT(J208+POWER(2*PI()*$L$30,2)))) + 20*LOG10($L$27*2*PI()*$L$30*$L$29/$L$28)</f>
        <v>-0.73684363734045633</v>
      </c>
      <c r="H208" s="1">
        <f>20*LOG10((SQRT(J208+POWER(2*PI()*$L$33,2)))) - 20*LOG10((SQRT(J208+POWER(2*PI()*$L$34,2)))) - 20*LOG10((SQRT(J208+POWER(2*PI()*$L$35,2)))) + 20*LOG10($L$32*2*PI()*$L$35*$L$34/$L$33)</f>
        <v>-0.69510765882444048</v>
      </c>
      <c r="I208">
        <f>A208*2*PI()*1000000000</f>
        <v>130061935858.61746</v>
      </c>
      <c r="J208" s="1">
        <f t="shared" si="19"/>
        <v>1.6916107159291124E+22</v>
      </c>
    </row>
    <row r="209" spans="1:10">
      <c r="A209">
        <v>20.800000000000004</v>
      </c>
      <c r="B209" s="1">
        <f t="shared" si="17"/>
        <v>-0.50134303158517923</v>
      </c>
      <c r="C209" s="1">
        <f t="shared" si="18"/>
        <v>-0.51499669784004709</v>
      </c>
      <c r="D209" s="1">
        <f t="shared" si="15"/>
        <v>-0.53908689159680989</v>
      </c>
      <c r="E209" s="1">
        <f t="shared" si="16"/>
        <v>-0.57837590965746699</v>
      </c>
      <c r="F209" s="1">
        <f>20*LOG10((SQRT(J209+POWER(2*PI()*$L$23,2)))) - 20*LOG10((SQRT(J209+POWER(2*PI()*$L$24,2)))) - 20*LOG10((SQRT(J209+POWER(2*PI()*$L$25,2)))) + 20*LOG10($L$22*2*PI()*$L$25*$L$24/$L$23)</f>
        <v>-0.63448241458624466</v>
      </c>
      <c r="G209" s="1">
        <f>20*LOG10((SQRT(J209+POWER(2*PI()*$L$28,2)))) - 20*LOG10((SQRT(J209+POWER(2*PI()*$L$29,2)))) - 20*LOG10((SQRT(J209+POWER(2*PI()*$L$30,2)))) + 20*LOG10($L$27*2*PI()*$L$30*$L$29/$L$28)</f>
        <v>-0.75263556863046688</v>
      </c>
      <c r="H209" s="1">
        <f>20*LOG10((SQRT(J209+POWER(2*PI()*$L$33,2)))) - 20*LOG10((SQRT(J209+POWER(2*PI()*$L$34,2)))) - 20*LOG10((SQRT(J209+POWER(2*PI()*$L$35,2)))) + 20*LOG10($L$32*2*PI()*$L$35*$L$34/$L$33)</f>
        <v>-0.70943767930205581</v>
      </c>
      <c r="I209">
        <f>A209*2*PI()*1000000000</f>
        <v>130690254389.33542</v>
      </c>
      <c r="J209" s="1">
        <f t="shared" si="19"/>
        <v>1.7079942592349205E+22</v>
      </c>
    </row>
    <row r="210" spans="1:10">
      <c r="A210">
        <v>20.900000000000002</v>
      </c>
      <c r="B210" s="1">
        <f t="shared" si="17"/>
        <v>-0.51518761893635201</v>
      </c>
      <c r="C210" s="1">
        <f t="shared" si="18"/>
        <v>-0.52896515271871181</v>
      </c>
      <c r="D210" s="1">
        <f t="shared" si="15"/>
        <v>-0.5532535658651625</v>
      </c>
      <c r="E210" s="1">
        <f t="shared" si="16"/>
        <v>-0.59286102166410615</v>
      </c>
      <c r="F210" s="1">
        <f>20*LOG10((SQRT(J210+POWER(2*PI()*$L$23,2)))) - 20*LOG10((SQRT(J210+POWER(2*PI()*$L$24,2)))) - 20*LOG10((SQRT(J210+POWER(2*PI()*$L$25,2)))) + 20*LOG10($L$22*2*PI()*$L$25*$L$24/$L$23)</f>
        <v>-0.64947685734401261</v>
      </c>
      <c r="G210" s="1">
        <f>20*LOG10((SQRT(J210+POWER(2*PI()*$L$28,2)))) - 20*LOG10((SQRT(J210+POWER(2*PI()*$L$29,2)))) - 20*LOG10((SQRT(J210+POWER(2*PI()*$L$30,2)))) + 20*LOG10($L$27*2*PI()*$L$30*$L$29/$L$28)</f>
        <v>-0.7685099946021694</v>
      </c>
      <c r="H210" s="1">
        <f>20*LOG10((SQRT(J210+POWER(2*PI()*$L$33,2)))) - 20*LOG10((SQRT(J210+POWER(2*PI()*$L$34,2)))) - 20*LOG10((SQRT(J210+POWER(2*PI()*$L$35,2)))) + 20*LOG10($L$32*2*PI()*$L$35*$L$34/$L$33)</f>
        <v>-0.72384688846841527</v>
      </c>
      <c r="I210">
        <f>A210*2*PI()*1000000000</f>
        <v>131318572920.05336</v>
      </c>
      <c r="J210" s="1">
        <f t="shared" si="19"/>
        <v>1.7244567593759371E+22</v>
      </c>
    </row>
    <row r="211" spans="1:10">
      <c r="A211">
        <v>21.000000000000004</v>
      </c>
      <c r="B211" s="1">
        <f t="shared" si="17"/>
        <v>-0.5291405878321882</v>
      </c>
      <c r="C211" s="1">
        <f t="shared" si="18"/>
        <v>-0.54304023900465381</v>
      </c>
      <c r="D211" s="1">
        <f t="shared" si="15"/>
        <v>-0.56752408526941167</v>
      </c>
      <c r="E211" s="1">
        <f t="shared" si="16"/>
        <v>-0.60744553977698956</v>
      </c>
      <c r="F211" s="1">
        <f>20*LOG10((SQRT(J211+POWER(2*PI()*$L$23,2)))) - 20*LOG10((SQRT(J211+POWER(2*PI()*$L$24,2)))) - 20*LOG10((SQRT(J211+POWER(2*PI()*$L$25,2)))) + 20*LOG10($L$22*2*PI()*$L$25*$L$24/$L$23)</f>
        <v>-0.66456370119823305</v>
      </c>
      <c r="G211" s="1">
        <f>20*LOG10((SQRT(J211+POWER(2*PI()*$L$28,2)))) - 20*LOG10((SQRT(J211+POWER(2*PI()*$L$29,2)))) - 20*LOG10((SQRT(J211+POWER(2*PI()*$L$30,2)))) + 20*LOG10($L$27*2*PI()*$L$30*$L$29/$L$28)</f>
        <v>-0.7844649947415121</v>
      </c>
      <c r="H211" s="1">
        <f>20*LOG10((SQRT(J211+POWER(2*PI()*$L$33,2)))) - 20*LOG10((SQRT(J211+POWER(2*PI()*$L$34,2)))) - 20*LOG10((SQRT(J211+POWER(2*PI()*$L$35,2)))) + 20*LOG10($L$32*2*PI()*$L$35*$L$34/$L$33)</f>
        <v>-0.73833369671544347</v>
      </c>
      <c r="I211">
        <f>A211*2*PI()*1000000000</f>
        <v>131946891450.77135</v>
      </c>
      <c r="J211" s="1">
        <f t="shared" si="19"/>
        <v>1.7409982163521636E+22</v>
      </c>
    </row>
    <row r="212" spans="1:10">
      <c r="A212">
        <v>21.1</v>
      </c>
      <c r="B212" s="1">
        <f t="shared" si="17"/>
        <v>-0.5431995503343785</v>
      </c>
      <c r="C212" s="1">
        <f t="shared" si="18"/>
        <v>-0.55721960150515315</v>
      </c>
      <c r="D212" s="1">
        <f t="shared" si="15"/>
        <v>-0.58189614641497656</v>
      </c>
      <c r="E212" s="1">
        <f t="shared" si="16"/>
        <v>-0.62212724227089211</v>
      </c>
      <c r="F212" s="1">
        <f>20*LOG10((SQRT(J212+POWER(2*PI()*$L$23,2)))) - 20*LOG10((SQRT(J212+POWER(2*PI()*$L$24,2)))) - 20*LOG10((SQRT(J212+POWER(2*PI()*$L$25,2)))) + 20*LOG10($L$22*2*PI()*$L$25*$L$24/$L$23)</f>
        <v>-0.67974085113630167</v>
      </c>
      <c r="G212" s="1">
        <f>20*LOG10((SQRT(J212+POWER(2*PI()*$L$28,2)))) - 20*LOG10((SQRT(J212+POWER(2*PI()*$L$29,2)))) - 20*LOG10((SQRT(J212+POWER(2*PI()*$L$30,2)))) + 20*LOG10($L$27*2*PI()*$L$30*$L$29/$L$28)</f>
        <v>-0.80049868181299644</v>
      </c>
      <c r="H212" s="1">
        <f>20*LOG10((SQRT(J212+POWER(2*PI()*$L$33,2)))) - 20*LOG10((SQRT(J212+POWER(2*PI()*$L$34,2)))) - 20*LOG10((SQRT(J212+POWER(2*PI()*$L$35,2)))) + 20*LOG10($L$32*2*PI()*$L$35*$L$34/$L$33)</f>
        <v>-0.75289653763329056</v>
      </c>
      <c r="I212">
        <f>A212*2*PI()*1000000000</f>
        <v>132575209981.48927</v>
      </c>
      <c r="J212" s="1">
        <f t="shared" si="19"/>
        <v>1.7576186301635973E+22</v>
      </c>
    </row>
    <row r="213" spans="1:10">
      <c r="A213">
        <v>21.200000000000003</v>
      </c>
      <c r="B213" s="1">
        <f t="shared" si="17"/>
        <v>-0.55736216234353719</v>
      </c>
      <c r="C213" s="1">
        <f t="shared" si="18"/>
        <v>-0.57150092810584852</v>
      </c>
      <c r="D213" s="1">
        <f t="shared" si="15"/>
        <v>-0.59636748779155369</v>
      </c>
      <c r="E213" s="1">
        <f t="shared" si="16"/>
        <v>-0.6369039474456315</v>
      </c>
      <c r="F213" s="1">
        <f>20*LOG10((SQRT(J213+POWER(2*PI()*$L$23,2)))) - 20*LOG10((SQRT(J213+POWER(2*PI()*$L$24,2)))) - 20*LOG10((SQRT(J213+POWER(2*PI()*$L$25,2)))) + 20*LOG10($L$22*2*PI()*$L$25*$L$24/$L$23)</f>
        <v>-0.69500624934516964</v>
      </c>
      <c r="G213" s="1">
        <f>20*LOG10((SQRT(J213+POWER(2*PI()*$L$28,2)))) - 20*LOG10((SQRT(J213+POWER(2*PI()*$L$29,2)))) - 20*LOG10((SQRT(J213+POWER(2*PI()*$L$30,2)))) + 20*LOG10($L$27*2*PI()*$L$30*$L$29/$L$28)</f>
        <v>-0.81660920131062653</v>
      </c>
      <c r="H213" s="1">
        <f>20*LOG10((SQRT(J213+POWER(2*PI()*$L$33,2)))) - 20*LOG10((SQRT(J213+POWER(2*PI()*$L$34,2)))) - 20*LOG10((SQRT(J213+POWER(2*PI()*$L$35,2)))) + 20*LOG10($L$32*2*PI()*$L$35*$L$34/$L$33)</f>
        <v>-0.76753386772944054</v>
      </c>
      <c r="I213">
        <f>A213*2*PI()*1000000000</f>
        <v>133203528512.20724</v>
      </c>
      <c r="J213" s="1">
        <f t="shared" si="19"/>
        <v>1.7743180008102409E+22</v>
      </c>
    </row>
    <row r="214" spans="1:10">
      <c r="A214">
        <v>21.300000000000004</v>
      </c>
      <c r="B214" s="1">
        <f t="shared" si="17"/>
        <v>-0.57162612276647451</v>
      </c>
      <c r="C214" s="1">
        <f t="shared" si="18"/>
        <v>-0.58588194895887113</v>
      </c>
      <c r="D214" s="1">
        <f t="shared" si="15"/>
        <v>-0.61093588899433371</v>
      </c>
      <c r="E214" s="1">
        <f t="shared" si="16"/>
        <v>-0.6517735128977904</v>
      </c>
      <c r="F214" s="1">
        <f>20*LOG10((SQRT(J214+POWER(2*PI()*$L$23,2)))) - 20*LOG10((SQRT(J214+POWER(2*PI()*$L$24,2)))) - 20*LOG10((SQRT(J214+POWER(2*PI()*$L$25,2)))) + 20*LOG10($L$22*2*PI()*$L$25*$L$24/$L$23)</f>
        <v>-0.71035787455730315</v>
      </c>
      <c r="G214" s="1">
        <f>20*LOG10((SQRT(J214+POWER(2*PI()*$L$28,2)))) - 20*LOG10((SQRT(J214+POWER(2*PI()*$L$29,2)))) - 20*LOG10((SQRT(J214+POWER(2*PI()*$L$30,2)))) + 20*LOG10($L$27*2*PI()*$L$30*$L$29/$L$28)</f>
        <v>-0.83279473091695877</v>
      </c>
      <c r="H214" s="1">
        <f>20*LOG10((SQRT(J214+POWER(2*PI()*$L$33,2)))) - 20*LOG10((SQRT(J214+POWER(2*PI()*$L$34,2)))) - 20*LOG10((SQRT(J214+POWER(2*PI()*$L$35,2)))) + 20*LOG10($L$32*2*PI()*$L$35*$L$34/$L$33)</f>
        <v>-0.78224416614878578</v>
      </c>
      <c r="I214">
        <f>A214*2*PI()*1000000000</f>
        <v>133831847042.9252</v>
      </c>
      <c r="J214" s="1">
        <f t="shared" si="19"/>
        <v>1.7910963282920927E+22</v>
      </c>
    </row>
    <row r="215" spans="1:10">
      <c r="A215">
        <v>21.400000000000002</v>
      </c>
      <c r="B215" s="1">
        <f t="shared" si="17"/>
        <v>-0.58598917270109041</v>
      </c>
      <c r="C215" s="1">
        <f t="shared" si="18"/>
        <v>-0.60036043568825903</v>
      </c>
      <c r="D215" s="1">
        <f t="shared" si="15"/>
        <v>-0.62559916996076481</v>
      </c>
      <c r="E215" s="1">
        <f t="shared" si="16"/>
        <v>-0.66673383480610937</v>
      </c>
      <c r="F215" s="1">
        <f>20*LOG10((SQRT(J215+POWER(2*PI()*$L$23,2)))) - 20*LOG10((SQRT(J215+POWER(2*PI()*$L$24,2)))) - 20*LOG10((SQRT(J215+POWER(2*PI()*$L$25,2)))) + 20*LOG10($L$22*2*PI()*$L$25*$L$24/$L$23)</f>
        <v>-0.7257937414085518</v>
      </c>
      <c r="G215" s="1">
        <f>20*LOG10((SQRT(J215+POWER(2*PI()*$L$28,2)))) - 20*LOG10((SQRT(J215+POWER(2*PI()*$L$29,2)))) - 20*LOG10((SQRT(J215+POWER(2*PI()*$L$30,2)))) + 20*LOG10($L$27*2*PI()*$L$30*$L$29/$L$28)</f>
        <v>-0.84905347997059266</v>
      </c>
      <c r="H215" s="1">
        <f>20*LOG10((SQRT(J215+POWER(2*PI()*$L$33,2)))) - 20*LOG10((SQRT(J215+POWER(2*PI()*$L$34,2)))) - 20*LOG10((SQRT(J215+POWER(2*PI()*$L$35,2)))) + 20*LOG10($L$32*2*PI()*$L$35*$L$34/$L$33)</f>
        <v>-0.79702593439594693</v>
      </c>
      <c r="I215">
        <f>A215*2*PI()*1000000000</f>
        <v>134460165573.64317</v>
      </c>
      <c r="J215" s="1">
        <f t="shared" si="19"/>
        <v>1.8079536126091537E+22</v>
      </c>
    </row>
    <row r="216" spans="1:10">
      <c r="A216">
        <v>21.500000000000004</v>
      </c>
      <c r="B216" s="1">
        <f t="shared" si="17"/>
        <v>-0.60044909463624663</v>
      </c>
      <c r="C216" s="1">
        <f t="shared" si="18"/>
        <v>-0.61493420060963899</v>
      </c>
      <c r="D216" s="1">
        <f t="shared" si="15"/>
        <v>-0.64035519022107223</v>
      </c>
      <c r="E216" s="1">
        <f t="shared" si="16"/>
        <v>-0.68178284722910121</v>
      </c>
      <c r="F216" s="1">
        <f>20*LOG10((SQRT(J216+POWER(2*PI()*$L$23,2)))) - 20*LOG10((SQRT(J216+POWER(2*PI()*$L$24,2)))) - 20*LOG10((SQRT(J216+POWER(2*PI()*$L$25,2)))) + 20*LOG10($L$22*2*PI()*$L$25*$L$24/$L$23)</f>
        <v>-0.74131189980579393</v>
      </c>
      <c r="G216" s="1">
        <f>20*LOG10((SQRT(J216+POWER(2*PI()*$L$28,2)))) - 20*LOG10((SQRT(J216+POWER(2*PI()*$L$29,2)))) - 20*LOG10((SQRT(J216+POWER(2*PI()*$L$30,2)))) + 20*LOG10($L$27*2*PI()*$L$30*$L$29/$L$28)</f>
        <v>-0.86538368894039763</v>
      </c>
      <c r="H216" s="1">
        <f>20*LOG10((SQRT(J216+POWER(2*PI()*$L$33,2)))) - 20*LOG10((SQRT(J216+POWER(2*PI()*$L$34,2)))) - 20*LOG10((SQRT(J216+POWER(2*PI()*$L$35,2)))) + 20*LOG10($L$32*2*PI()*$L$35*$L$34/$L$33)</f>
        <v>-0.811877696056996</v>
      </c>
      <c r="I216">
        <f>A216*2*PI()*1000000000</f>
        <v>135088484104.36113</v>
      </c>
      <c r="J216" s="1">
        <f t="shared" si="19"/>
        <v>1.824889853761423E+22</v>
      </c>
    </row>
    <row r="217" spans="1:10">
      <c r="A217">
        <v>21.6</v>
      </c>
      <c r="B217" s="1">
        <f t="shared" si="17"/>
        <v>-0.61500371166897594</v>
      </c>
      <c r="C217" s="1">
        <f t="shared" si="18"/>
        <v>-0.62960109596639313</v>
      </c>
      <c r="D217" s="1">
        <f t="shared" si="15"/>
        <v>-0.65520184816426763</v>
      </c>
      <c r="E217" s="1">
        <f t="shared" si="16"/>
        <v>-0.69691852141687605</v>
      </c>
      <c r="F217" s="1">
        <f>20*LOG10((SQRT(J217+POWER(2*PI()*$L$23,2)))) - 20*LOG10((SQRT(J217+POWER(2*PI()*$L$24,2)))) - 20*LOG10((SQRT(J217+POWER(2*PI()*$L$25,2)))) + 20*LOG10($L$22*2*PI()*$L$25*$L$24/$L$23)</f>
        <v>-0.75691043430674654</v>
      </c>
      <c r="G217" s="1">
        <f>20*LOG10((SQRT(J217+POWER(2*PI()*$L$28,2)))) - 20*LOG10((SQRT(J217+POWER(2*PI()*$L$29,2)))) - 20*LOG10((SQRT(J217+POWER(2*PI()*$L$30,2)))) + 20*LOG10($L$27*2*PI()*$L$30*$L$29/$L$28)</f>
        <v>-0.88178362890866424</v>
      </c>
      <c r="H217" s="1">
        <f>20*LOG10((SQRT(J217+POWER(2*PI()*$L$33,2)))) - 20*LOG10((SQRT(J217+POWER(2*PI()*$L$34,2)))) - 20*LOG10((SQRT(J217+POWER(2*PI()*$L$35,2)))) + 20*LOG10($L$32*2*PI()*$L$35*$L$34/$L$33)</f>
        <v>-0.82679799652487418</v>
      </c>
      <c r="I217">
        <f>A217*2*PI()*1000000000</f>
        <v>135716802635.07906</v>
      </c>
      <c r="J217" s="1">
        <f t="shared" si="19"/>
        <v>1.8419050517489001E+22</v>
      </c>
    </row>
    <row r="218" spans="1:10">
      <c r="A218">
        <v>21.700000000000003</v>
      </c>
      <c r="B218" s="1">
        <f t="shared" si="17"/>
        <v>-0.62965088673649916</v>
      </c>
      <c r="C218" s="1">
        <f t="shared" si="18"/>
        <v>-0.64435901318009314</v>
      </c>
      <c r="D218" s="1">
        <f t="shared" si="15"/>
        <v>-0.67013708031726082</v>
      </c>
      <c r="E218" s="1">
        <f t="shared" si="16"/>
        <v>-0.71213886513461944</v>
      </c>
      <c r="F218" s="1">
        <f>20*LOG10((SQRT(J218+POWER(2*PI()*$L$23,2)))) - 20*LOG10((SQRT(J218+POWER(2*PI()*$L$24,2)))) - 20*LOG10((SQRT(J218+POWER(2*PI()*$L$25,2)))) + 20*LOG10($L$22*2*PI()*$L$25*$L$24/$L$23)</f>
        <v>-0.77258746350952379</v>
      </c>
      <c r="G218" s="1">
        <f>20*LOG10((SQRT(J218+POWER(2*PI()*$L$28,2)))) - 20*LOG10((SQRT(J218+POWER(2*PI()*$L$29,2)))) - 20*LOG10((SQRT(J218+POWER(2*PI()*$L$30,2)))) + 20*LOG10($L$27*2*PI()*$L$30*$L$29/$L$28)</f>
        <v>-0.89825160106127555</v>
      </c>
      <c r="H218" s="1">
        <f>20*LOG10((SQRT(J218+POWER(2*PI()*$L$33,2)))) - 20*LOG10((SQRT(J218+POWER(2*PI()*$L$34,2)))) - 20*LOG10((SQRT(J218+POWER(2*PI()*$L$35,2)))) + 20*LOG10($L$32*2*PI()*$L$35*$L$34/$L$33)</f>
        <v>-0.84178540272429814</v>
      </c>
      <c r="I218">
        <f>A218*2*PI()*1000000000</f>
        <v>136345121165.79706</v>
      </c>
      <c r="J218" s="1">
        <f t="shared" si="19"/>
        <v>1.8589992065715881E+22</v>
      </c>
    </row>
    <row r="219" spans="1:10">
      <c r="A219">
        <v>21.800000000000004</v>
      </c>
      <c r="B219" s="1">
        <f t="shared" si="17"/>
        <v>-0.64438852186401618</v>
      </c>
      <c r="C219" s="1">
        <f t="shared" si="18"/>
        <v>-0.65920588211650966</v>
      </c>
      <c r="D219" s="1">
        <f t="shared" si="15"/>
        <v>-0.68515886063894982</v>
      </c>
      <c r="E219" s="1">
        <f t="shared" si="16"/>
        <v>-0.72744192199940017</v>
      </c>
      <c r="F219" s="1">
        <f>20*LOG10((SQRT(J219+POWER(2*PI()*$L$23,2)))) - 20*LOG10((SQRT(J219+POWER(2*PI()*$L$24,2)))) - 20*LOG10((SQRT(J219+POWER(2*PI()*$L$25,2)))) + 20*LOG10($L$22*2*PI()*$L$25*$L$24/$L$23)</f>
        <v>-0.78834113945322315</v>
      </c>
      <c r="G219" s="1">
        <f>20*LOG10((SQRT(J219+POWER(2*PI()*$L$28,2)))) - 20*LOG10((SQRT(J219+POWER(2*PI()*$L$29,2)))) - 20*LOG10((SQRT(J219+POWER(2*PI()*$L$30,2)))) + 20*LOG10($L$27*2*PI()*$L$30*$L$29/$L$28)</f>
        <v>-0.9147859361859787</v>
      </c>
      <c r="H219" s="1">
        <f>20*LOG10((SQRT(J219+POWER(2*PI()*$L$33,2)))) - 20*LOG10((SQRT(J219+POWER(2*PI()*$L$34,2)))) - 20*LOG10((SQRT(J219+POWER(2*PI()*$L$35,2)))) + 20*LOG10($L$32*2*PI()*$L$35*$L$34/$L$33)</f>
        <v>-0.85683850283973584</v>
      </c>
      <c r="I219">
        <f>A219*2*PI()*1000000000</f>
        <v>136973439696.51501</v>
      </c>
      <c r="J219" s="1">
        <f t="shared" si="19"/>
        <v>1.8761723182294835E+22</v>
      </c>
    </row>
    <row r="220" spans="1:10">
      <c r="A220">
        <v>21.900000000000002</v>
      </c>
      <c r="B220" s="1">
        <f t="shared" si="17"/>
        <v>-0.65921455742730473</v>
      </c>
      <c r="C220" s="1">
        <f t="shared" si="18"/>
        <v>-0.67413967036529243</v>
      </c>
      <c r="D220" s="1">
        <f t="shared" si="15"/>
        <v>-0.70026519982690161</v>
      </c>
      <c r="E220" s="1">
        <f t="shared" si="16"/>
        <v>-0.74282577082874468</v>
      </c>
      <c r="F220" s="1">
        <f>20*LOG10((SQRT(J220+POWER(2*PI()*$L$23,2)))) - 20*LOG10((SQRT(J220+POWER(2*PI()*$L$24,2)))) - 20*LOG10((SQRT(J220+POWER(2*PI()*$L$25,2)))) + 20*LOG10($L$22*2*PI()*$L$25*$L$24/$L$23)</f>
        <v>-0.80416964702871496</v>
      </c>
      <c r="G220" s="1">
        <f>20*LOG10((SQRT(J220+POWER(2*PI()*$L$28,2)))) - 20*LOG10((SQRT(J220+POWER(2*PI()*$L$29,2)))) - 20*LOG10((SQRT(J220+POWER(2*PI()*$L$30,2)))) + 20*LOG10($L$27*2*PI()*$L$30*$L$29/$L$28)</f>
        <v>-0.93138499417793241</v>
      </c>
      <c r="H220" s="1">
        <f>20*LOG10((SQRT(J220+POWER(2*PI()*$L$33,2)))) - 20*LOG10((SQRT(J220+POWER(2*PI()*$L$34,2)))) - 20*LOG10((SQRT(J220+POWER(2*PI()*$L$35,2)))) + 20*LOG10($L$32*2*PI()*$L$35*$L$34/$L$33)</f>
        <v>-0.87195590604420659</v>
      </c>
      <c r="I220">
        <f>A220*2*PI()*1000000000</f>
        <v>137601758227.23294</v>
      </c>
      <c r="J220" s="1">
        <f t="shared" si="19"/>
        <v>1.8934243867225867E+22</v>
      </c>
    </row>
    <row r="221" spans="1:10">
      <c r="A221">
        <v>22.000000000000004</v>
      </c>
      <c r="B221" s="1">
        <f t="shared" si="17"/>
        <v>-0.6741269714300131</v>
      </c>
      <c r="C221" s="1">
        <f t="shared" si="18"/>
        <v>-0.68915838253428774</v>
      </c>
      <c r="D221" s="1">
        <f t="shared" si="15"/>
        <v>-0.71545414463759016</v>
      </c>
      <c r="E221" s="1">
        <f t="shared" si="16"/>
        <v>-0.75828852500112021</v>
      </c>
      <c r="F221" s="1">
        <f>20*LOG10((SQRT(J221+POWER(2*PI()*$L$23,2)))) - 20*LOG10((SQRT(J221+POWER(2*PI()*$L$24,2)))) - 20*LOG10((SQRT(J221+POWER(2*PI()*$L$25,2)))) + 20*LOG10($L$22*2*PI()*$L$25*$L$24/$L$23)</f>
        <v>-0.82007120339940798</v>
      </c>
      <c r="G221" s="1">
        <f>20*LOG10((SQRT(J221+POWER(2*PI()*$L$28,2)))) - 20*LOG10((SQRT(J221+POWER(2*PI()*$L$29,2)))) - 20*LOG10((SQRT(J221+POWER(2*PI()*$L$30,2)))) + 20*LOG10($L$27*2*PI()*$L$30*$L$29/$L$28)</f>
        <v>-0.9480471635529284</v>
      </c>
      <c r="H221" s="1">
        <f>20*LOG10((SQRT(J221+POWER(2*PI()*$L$33,2)))) - 20*LOG10((SQRT(J221+POWER(2*PI()*$L$34,2)))) - 20*LOG10((SQRT(J221+POWER(2*PI()*$L$35,2)))) + 20*LOG10($L$32*2*PI()*$L$35*$L$34/$L$33)</f>
        <v>-0.88713624223032639</v>
      </c>
      <c r="I221">
        <f>A221*2*PI()*1000000000</f>
        <v>138230076757.9509</v>
      </c>
      <c r="J221" s="1">
        <f t="shared" si="19"/>
        <v>1.9107554120508998E+22</v>
      </c>
    </row>
    <row r="222" spans="1:10">
      <c r="A222">
        <v>22.1</v>
      </c>
      <c r="B222" s="1">
        <f t="shared" si="17"/>
        <v>-0.68912377879547648</v>
      </c>
      <c r="C222" s="1">
        <f t="shared" si="18"/>
        <v>-0.70426005955735604</v>
      </c>
      <c r="D222" s="1">
        <f t="shared" si="15"/>
        <v>-0.73072377722021997</v>
      </c>
      <c r="E222" s="1">
        <f t="shared" si="16"/>
        <v>-0.77382833182892341</v>
      </c>
      <c r="F222" s="1">
        <f>20*LOG10((SQRT(J222+POWER(2*PI()*$L$23,2)))) - 20*LOG10((SQRT(J222+POWER(2*PI()*$L$24,2)))) - 20*LOG10((SQRT(J222+POWER(2*PI()*$L$25,2)))) + 20*LOG10($L$22*2*PI()*$L$25*$L$24/$L$23)</f>
        <v>-0.83604405743253096</v>
      </c>
      <c r="G222" s="1">
        <f>20*LOG10((SQRT(J222+POWER(2*PI()*$L$28,2)))) - 20*LOG10((SQRT(J222+POWER(2*PI()*$L$29,2)))) - 20*LOG10((SQRT(J222+POWER(2*PI()*$L$30,2)))) + 20*LOG10($L$27*2*PI()*$L$30*$L$29/$L$28)</f>
        <v>-0.96477086096814446</v>
      </c>
      <c r="H222" s="1">
        <f>20*LOG10((SQRT(J222+POWER(2*PI()*$L$33,2)))) - 20*LOG10((SQRT(J222+POWER(2*PI()*$L$34,2)))) - 20*LOG10((SQRT(J222+POWER(2*PI()*$L$35,2)))) + 20*LOG10($L$32*2*PI()*$L$35*$L$34/$L$33)</f>
        <v>-0.90237816174297336</v>
      </c>
      <c r="I222">
        <f>A222*2*PI()*1000000000</f>
        <v>138858395288.66888</v>
      </c>
      <c r="J222" s="1">
        <f t="shared" si="19"/>
        <v>1.9281653942144219E+22</v>
      </c>
    </row>
    <row r="223" spans="1:10">
      <c r="A223">
        <v>22.200000000000003</v>
      </c>
      <c r="B223" s="1">
        <f t="shared" si="17"/>
        <v>-0.70420303067240297</v>
      </c>
      <c r="C223" s="1">
        <f t="shared" si="18"/>
        <v>-0.7194427780162016</v>
      </c>
      <c r="D223" s="1">
        <f t="shared" si="15"/>
        <v>-0.74607221446262884</v>
      </c>
      <c r="E223" s="1">
        <f t="shared" si="16"/>
        <v>-0.78944337194235459</v>
      </c>
      <c r="F223" s="1">
        <f>20*LOG10((SQRT(J223+POWER(2*PI()*$L$23,2)))) - 20*LOG10((SQRT(J223+POWER(2*PI()*$L$24,2)))) - 20*LOG10((SQRT(J223+POWER(2*PI()*$L$25,2)))) + 20*LOG10($L$22*2*PI()*$L$25*$L$24/$L$23)</f>
        <v>-0.85208648913996399</v>
      </c>
      <c r="G223" s="1">
        <f>20*LOG10((SQRT(J223+POWER(2*PI()*$L$28,2)))) - 20*LOG10((SQRT(J223+POWER(2*PI()*$L$29,2)))) - 20*LOG10((SQRT(J223+POWER(2*PI()*$L$30,2)))) + 20*LOG10($L$27*2*PI()*$L$30*$L$29/$L$28)</f>
        <v>-0.98155453075003152</v>
      </c>
      <c r="H223" s="1">
        <f>20*LOG10((SQRT(J223+POWER(2*PI()*$L$33,2)))) - 20*LOG10((SQRT(J223+POWER(2*PI()*$L$34,2)))) - 20*LOG10((SQRT(J223+POWER(2*PI()*$L$35,2)))) + 20*LOG10($L$32*2*PI()*$L$35*$L$34/$L$33)</f>
        <v>-0.91768033511382896</v>
      </c>
      <c r="I223">
        <f>A223*2*PI()*1000000000</f>
        <v>139486713819.38684</v>
      </c>
      <c r="J223" s="1">
        <f t="shared" si="19"/>
        <v>1.9456543332131523E+22</v>
      </c>
    </row>
    <row r="224" spans="1:10">
      <c r="A224">
        <v>22.300000000000004</v>
      </c>
      <c r="B224" s="1">
        <f t="shared" si="17"/>
        <v>-0.71936281375465683</v>
      </c>
      <c r="C224" s="1">
        <f t="shared" si="18"/>
        <v>-0.73470464947521918</v>
      </c>
      <c r="D224" s="1">
        <f t="shared" si="15"/>
        <v>-0.76149760735023619</v>
      </c>
      <c r="E224" s="1">
        <f t="shared" si="16"/>
        <v>-0.80513185868511528</v>
      </c>
      <c r="F224" s="1">
        <f>20*LOG10((SQRT(J224+POWER(2*PI()*$L$23,2)))) - 20*LOG10((SQRT(J224+POWER(2*PI()*$L$24,2)))) - 20*LOG10((SQRT(J224+POWER(2*PI()*$L$25,2)))) + 20*LOG10($L$22*2*PI()*$L$25*$L$24/$L$23)</f>
        <v>-0.86819680912890362</v>
      </c>
      <c r="G224" s="1">
        <f>20*LOG10((SQRT(J224+POWER(2*PI()*$L$28,2)))) - 20*LOG10((SQRT(J224+POWER(2*PI()*$L$29,2)))) - 20*LOG10((SQRT(J224+POWER(2*PI()*$L$30,2)))) + 20*LOG10($L$27*2*PI()*$L$30*$L$29/$L$28)</f>
        <v>-0.99839664442990284</v>
      </c>
      <c r="H224" s="1">
        <f>20*LOG10((SQRT(J224+POWER(2*PI()*$L$33,2)))) - 20*LOG10((SQRT(J224+POWER(2*PI()*$L$34,2)))) - 20*LOG10((SQRT(J224+POWER(2*PI()*$L$35,2)))) + 20*LOG10($L$32*2*PI()*$L$35*$L$34/$L$33)</f>
        <v>-0.93304145279813611</v>
      </c>
      <c r="I224">
        <f>A224*2*PI()*1000000000</f>
        <v>140115032350.1048</v>
      </c>
      <c r="J224" s="1">
        <f t="shared" si="19"/>
        <v>1.9632222290470913E+22</v>
      </c>
    </row>
    <row r="225" spans="1:10">
      <c r="A225">
        <v>22.400000000000002</v>
      </c>
      <c r="B225" s="1">
        <f t="shared" si="17"/>
        <v>-0.73460124961425777</v>
      </c>
      <c r="C225" s="1">
        <f t="shared" si="18"/>
        <v>-0.75004381982930113</v>
      </c>
      <c r="D225" s="1">
        <f t="shared" si="15"/>
        <v>-0.77699814033709913</v>
      </c>
      <c r="E225" s="1">
        <f t="shared" si="16"/>
        <v>-0.82089203752124718</v>
      </c>
      <c r="F225" s="1">
        <f>20*LOG10((SQRT(J225+POWER(2*PI()*$L$23,2)))) - 20*LOG10((SQRT(J225+POWER(2*PI()*$L$24,2)))) - 20*LOG10((SQRT(J225+POWER(2*PI()*$L$25,2)))) + 20*LOG10($L$22*2*PI()*$L$25*$L$24/$L$23)</f>
        <v>-0.88437335806224837</v>
      </c>
      <c r="G225" s="1">
        <f>20*LOG10((SQRT(J225+POWER(2*PI()*$L$28,2)))) - 20*LOG10((SQRT(J225+POWER(2*PI()*$L$29,2)))) - 20*LOG10((SQRT(J225+POWER(2*PI()*$L$30,2)))) + 20*LOG10($L$27*2*PI()*$L$30*$L$29/$L$28)</f>
        <v>-1.0152957002864582</v>
      </c>
      <c r="H225" s="1">
        <f>20*LOG10((SQRT(J225+POWER(2*PI()*$L$33,2)))) - 20*LOG10((SQRT(J225+POWER(2*PI()*$L$34,2)))) - 20*LOG10((SQRT(J225+POWER(2*PI()*$L$35,2)))) + 20*LOG10($L$32*2*PI()*$L$35*$L$34/$L$33)</f>
        <v>-0.94846022491333315</v>
      </c>
      <c r="I225">
        <f>A225*2*PI()*1000000000</f>
        <v>140743350880.82272</v>
      </c>
      <c r="J225" s="1">
        <f t="shared" si="19"/>
        <v>1.9808690817162382E+22</v>
      </c>
    </row>
    <row r="226" spans="1:10">
      <c r="A226">
        <v>22.500000000000004</v>
      </c>
      <c r="B226" s="1">
        <f t="shared" si="17"/>
        <v>-0.74991649404759642</v>
      </c>
      <c r="C226" s="1">
        <f t="shared" si="18"/>
        <v>-0.76545846866471834</v>
      </c>
      <c r="D226" s="1">
        <f t="shared" si="15"/>
        <v>-0.7925720307289339</v>
      </c>
      <c r="E226" s="1">
        <f t="shared" si="16"/>
        <v>-0.83672218545297028</v>
      </c>
      <c r="F226" s="1">
        <f>20*LOG10((SQRT(J226+POWER(2*PI()*$L$23,2)))) - 20*LOG10((SQRT(J226+POWER(2*PI()*$L$24,2)))) - 20*LOG10((SQRT(J226+POWER(2*PI()*$L$25,2)))) + 20*LOG10($L$22*2*PI()*$L$25*$L$24/$L$23)</f>
        <v>-0.90061450612822114</v>
      </c>
      <c r="G226" s="1">
        <f>20*LOG10((SQRT(J226+POWER(2*PI()*$L$28,2)))) - 20*LOG10((SQRT(J226+POWER(2*PI()*$L$29,2)))) - 20*LOG10((SQRT(J226+POWER(2*PI()*$L$30,2)))) + 20*LOG10($L$27*2*PI()*$L$30*$L$29/$L$28)</f>
        <v>-1.0322502228953851</v>
      </c>
      <c r="H226" s="1">
        <f>20*LOG10((SQRT(J226+POWER(2*PI()*$L$33,2)))) - 20*LOG10((SQRT(J226+POWER(2*PI()*$L$34,2)))) - 20*LOG10((SQRT(J226+POWER(2*PI()*$L$35,2)))) + 20*LOG10($L$32*2*PI()*$L$35*$L$34/$L$33)</f>
        <v>-0.96393538097964893</v>
      </c>
      <c r="I226">
        <f>A226*2*PI()*1000000000</f>
        <v>141371669411.54071</v>
      </c>
      <c r="J226" s="1">
        <f t="shared" si="19"/>
        <v>1.9985948912205957E+22</v>
      </c>
    </row>
    <row r="227" spans="1:10">
      <c r="A227">
        <v>22.6</v>
      </c>
      <c r="B227" s="1">
        <f t="shared" si="17"/>
        <v>-0.76530673643472369</v>
      </c>
      <c r="C227" s="1">
        <f t="shared" si="18"/>
        <v>-0.78094680863185317</v>
      </c>
      <c r="D227" s="1">
        <f t="shared" si="15"/>
        <v>-0.80821752807807457</v>
      </c>
      <c r="E227" s="1">
        <f t="shared" si="16"/>
        <v>-0.85262061044895177</v>
      </c>
      <c r="F227" s="1">
        <f>20*LOG10((SQRT(J227+POWER(2*PI()*$L$23,2)))) - 20*LOG10((SQRT(J227+POWER(2*PI()*$L$24,2)))) - 20*LOG10((SQRT(J227+POWER(2*PI()*$L$25,2)))) + 20*LOG10($L$22*2*PI()*$L$25*$L$24/$L$23)</f>
        <v>-0.91691865251902982</v>
      </c>
      <c r="G227" s="1">
        <f>20*LOG10((SQRT(J227+POWER(2*PI()*$L$28,2)))) - 20*LOG10((SQRT(J227+POWER(2*PI()*$L$29,2)))) - 20*LOG10((SQRT(J227+POWER(2*PI()*$L$30,2)))) + 20*LOG10($L$27*2*PI()*$L$30*$L$29/$L$28)</f>
        <v>-1.049258762686236</v>
      </c>
      <c r="H227" s="1">
        <f>20*LOG10((SQRT(J227+POWER(2*PI()*$L$33,2)))) - 20*LOG10((SQRT(J227+POWER(2*PI()*$L$34,2)))) - 20*LOG10((SQRT(J227+POWER(2*PI()*$L$35,2)))) + 20*LOG10($L$32*2*PI()*$L$35*$L$34/$L$33)</f>
        <v>-0.97946566966299997</v>
      </c>
      <c r="I227">
        <f>A227*2*PI()*1000000000</f>
        <v>141999987942.25867</v>
      </c>
      <c r="J227" s="1">
        <f t="shared" si="19"/>
        <v>2.0163996575601607E+22</v>
      </c>
    </row>
    <row r="228" spans="1:10">
      <c r="A228">
        <v>22.700000000000003</v>
      </c>
      <c r="B228" s="1">
        <f t="shared" si="17"/>
        <v>-0.78077019911140155</v>
      </c>
      <c r="C228" s="1">
        <f t="shared" si="18"/>
        <v>-0.79650708483123367</v>
      </c>
      <c r="D228" s="1">
        <f t="shared" si="15"/>
        <v>-0.82393291359022669</v>
      </c>
      <c r="E228" s="1">
        <f t="shared" si="16"/>
        <v>-0.86858565088377304</v>
      </c>
      <c r="F228" s="1">
        <f>20*LOG10((SQRT(J228+POWER(2*PI()*$L$23,2)))) - 20*LOG10((SQRT(J228+POWER(2*PI()*$L$24,2)))) - 20*LOG10((SQRT(J228+POWER(2*PI()*$L$25,2)))) + 20*LOG10($L$22*2*PI()*$L$25*$L$24/$L$23)</f>
        <v>-0.93328422491975971</v>
      </c>
      <c r="G228" s="1">
        <f>20*LOG10((SQRT(J228+POWER(2*PI()*$L$28,2)))) - 20*LOG10((SQRT(J228+POWER(2*PI()*$L$29,2)))) - 20*LOG10((SQRT(J228+POWER(2*PI()*$L$30,2)))) + 20*LOG10($L$27*2*PI()*$L$30*$L$29/$L$28)</f>
        <v>-1.0663198955064956</v>
      </c>
      <c r="H228" s="1">
        <f>20*LOG10((SQRT(J228+POWER(2*PI()*$L$33,2)))) - 20*LOG10((SQRT(J228+POWER(2*PI()*$L$34,2)))) - 20*LOG10((SQRT(J228+POWER(2*PI()*$L$35,2)))) + 20*LOG10($L$32*2*PI()*$L$35*$L$34/$L$33)</f>
        <v>-0.99504985852030359</v>
      </c>
      <c r="I228">
        <f>A228*2*PI()*1000000000</f>
        <v>142628306472.97662</v>
      </c>
      <c r="J228" s="1">
        <f t="shared" si="19"/>
        <v>2.0342833807349346E+22</v>
      </c>
    </row>
    <row r="229" spans="1:10">
      <c r="A229">
        <v>22.800000000000004</v>
      </c>
      <c r="B229" s="1">
        <f t="shared" si="17"/>
        <v>-0.79630513675303405</v>
      </c>
      <c r="C229" s="1">
        <f t="shared" si="18"/>
        <v>-0.81213757421042487</v>
      </c>
      <c r="D229" s="1">
        <f t="shared" si="15"/>
        <v>-0.83971649954193595</v>
      </c>
      <c r="E229" s="1">
        <f t="shared" si="16"/>
        <v>-0.88461567498737281</v>
      </c>
      <c r="F229" s="1">
        <f>20*LOG10((SQRT(J229+POWER(2*PI()*$L$23,2)))) - 20*LOG10((SQRT(J229+POWER(2*PI()*$L$24,2)))) - 20*LOG10((SQRT(J229+POWER(2*PI()*$L$25,2)))) + 20*LOG10($L$22*2*PI()*$L$25*$L$24/$L$23)</f>
        <v>-0.94970967900474079</v>
      </c>
      <c r="G229" s="1">
        <f>20*LOG10((SQRT(J229+POWER(2*PI()*$L$28,2)))) - 20*LOG10((SQRT(J229+POWER(2*PI()*$L$29,2)))) - 20*LOG10((SQRT(J229+POWER(2*PI()*$L$30,2)))) + 20*LOG10($L$27*2*PI()*$L$30*$L$29/$L$28)</f>
        <v>-1.083432222191874</v>
      </c>
      <c r="H229" s="1">
        <f>20*LOG10((SQRT(J229+POWER(2*PI()*$L$33,2)))) - 20*LOG10((SQRT(J229+POWER(2*PI()*$L$34,2)))) - 20*LOG10((SQRT(J229+POWER(2*PI()*$L$35,2)))) + 20*LOG10($L$32*2*PI()*$L$35*$L$34/$L$33)</f>
        <v>-1.0106867337462404</v>
      </c>
      <c r="I229">
        <f>A229*2*PI()*1000000000</f>
        <v>143256625003.69458</v>
      </c>
      <c r="J229" s="1">
        <f t="shared" si="19"/>
        <v>2.0522460607449173E+22</v>
      </c>
    </row>
    <row r="230" spans="1:10">
      <c r="A230">
        <v>22.900000000000002</v>
      </c>
      <c r="B230" s="1">
        <f t="shared" si="17"/>
        <v>-0.81190983577164388</v>
      </c>
      <c r="C230" s="1">
        <f t="shared" si="18"/>
        <v>-0.8278365849735394</v>
      </c>
      <c r="D230" s="1">
        <f t="shared" si="15"/>
        <v>-0.855566628710136</v>
      </c>
      <c r="E230" s="1">
        <f t="shared" si="16"/>
        <v>-0.90070908030494934</v>
      </c>
      <c r="F230" s="1">
        <f>20*LOG10((SQRT(J230+POWER(2*PI()*$L$23,2)))) - 20*LOG10((SQRT(J230+POWER(2*PI()*$L$24,2)))) - 20*LOG10((SQRT(J230+POWER(2*PI()*$L$25,2)))) + 20*LOG10($L$22*2*PI()*$L$25*$L$24/$L$23)</f>
        <v>-0.96619349794397635</v>
      </c>
      <c r="G230" s="1">
        <f>20*LOG10((SQRT(J230+POWER(2*PI()*$L$28,2)))) - 20*LOG10((SQRT(J230+POWER(2*PI()*$L$29,2)))) - 20*LOG10((SQRT(J230+POWER(2*PI()*$L$30,2)))) + 20*LOG10($L$27*2*PI()*$L$30*$L$29/$L$28)</f>
        <v>-1.1005943681443853</v>
      </c>
      <c r="H230" s="1">
        <f>20*LOG10((SQRT(J230+POWER(2*PI()*$L$33,2)))) - 20*LOG10((SQRT(J230+POWER(2*PI()*$L$34,2)))) - 20*LOG10((SQRT(J230+POWER(2*PI()*$L$35,2)))) + 20*LOG10($L$32*2*PI()*$L$35*$L$34/$L$33)</f>
        <v>-1.0263750999233991</v>
      </c>
      <c r="I230">
        <f>A230*2*PI()*1000000000</f>
        <v>143884943534.41254</v>
      </c>
      <c r="J230" s="1">
        <f t="shared" si="19"/>
        <v>2.0702876975901086E+22</v>
      </c>
    </row>
    <row r="231" spans="1:10">
      <c r="A231">
        <v>23.000000000000004</v>
      </c>
      <c r="B231" s="1">
        <f t="shared" si="17"/>
        <v>-0.82758261372373454</v>
      </c>
      <c r="C231" s="1">
        <f t="shared" si="18"/>
        <v>-0.84360245600166195</v>
      </c>
      <c r="D231" s="1">
        <f t="shared" si="15"/>
        <v>-0.87148167381161556</v>
      </c>
      <c r="E231" s="1">
        <f t="shared" si="16"/>
        <v>-0.9168642931664408</v>
      </c>
      <c r="F231" s="1">
        <f>20*LOG10((SQRT(J231+POWER(2*PI()*$L$23,2)))) - 20*LOG10((SQRT(J231+POWER(2*PI()*$L$24,2)))) - 20*LOG10((SQRT(J231+POWER(2*PI()*$L$25,2)))) + 20*LOG10($L$22*2*PI()*$L$25*$L$24/$L$23)</f>
        <v>-0.98273419191767175</v>
      </c>
      <c r="G231" s="1">
        <f>20*LOG10((SQRT(J231+POWER(2*PI()*$L$28,2)))) - 20*LOG10((SQRT(J231+POWER(2*PI()*$L$29,2)))) - 20*LOG10((SQRT(J231+POWER(2*PI()*$L$30,2)))) + 20*LOG10($L$27*2*PI()*$L$30*$L$29/$L$28)</f>
        <v>-1.1178049829161409</v>
      </c>
      <c r="H231" s="1">
        <f>20*LOG10((SQRT(J231+POWER(2*PI()*$L$33,2)))) - 20*LOG10((SQRT(J231+POWER(2*PI()*$L$34,2)))) - 20*LOG10((SQRT(J231+POWER(2*PI()*$L$35,2)))) + 20*LOG10($L$32*2*PI()*$L$35*$L$34/$L$33)</f>
        <v>-1.0421137797736151</v>
      </c>
      <c r="I231">
        <f>A231*2*PI()*1000000000</f>
        <v>144513262065.13049</v>
      </c>
      <c r="J231" s="1">
        <f t="shared" si="19"/>
        <v>2.0884082912705085E+22</v>
      </c>
    </row>
    <row r="232" spans="1:10">
      <c r="A232">
        <v>23.1</v>
      </c>
      <c r="B232" s="1">
        <f t="shared" si="17"/>
        <v>-0.84332181873048739</v>
      </c>
      <c r="C232" s="1">
        <f t="shared" si="18"/>
        <v>-0.85943355628498352</v>
      </c>
      <c r="D232" s="1">
        <f t="shared" si="15"/>
        <v>-0.88746003695419517</v>
      </c>
      <c r="E232" s="1">
        <f t="shared" si="16"/>
        <v>-0.93307976816655014</v>
      </c>
      <c r="F232" s="1">
        <f>20*LOG10((SQRT(J232+POWER(2*PI()*$L$23,2)))) - 20*LOG10((SQRT(J232+POWER(2*PI()*$L$24,2)))) - 20*LOG10((SQRT(J232+POWER(2*PI()*$L$25,2)))) + 20*LOG10($L$22*2*PI()*$L$25*$L$24/$L$23)</f>
        <v>-0.99933029763943182</v>
      </c>
      <c r="G232" s="1">
        <f>20*LOG10((SQRT(J232+POWER(2*PI()*$L$28,2)))) - 20*LOG10((SQRT(J232+POWER(2*PI()*$L$29,2)))) - 20*LOG10((SQRT(J232+POWER(2*PI()*$L$30,2)))) + 20*LOG10($L$27*2*PI()*$L$30*$L$29/$L$28)</f>
        <v>-1.1350627398007305</v>
      </c>
      <c r="H232" s="1">
        <f>20*LOG10((SQRT(J232+POWER(2*PI()*$L$33,2)))) - 20*LOG10((SQRT(J232+POWER(2*PI()*$L$34,2)))) - 20*LOG10((SQRT(J232+POWER(2*PI()*$L$35,2)))) + 20*LOG10($L$32*2*PI()*$L$35*$L$34/$L$33)</f>
        <v>-1.0579016139123212</v>
      </c>
      <c r="I232">
        <f>A232*2*PI()*1000000000</f>
        <v>145141580595.84845</v>
      </c>
      <c r="J232" s="1">
        <f t="shared" si="19"/>
        <v>2.106607841786117E+22</v>
      </c>
    </row>
    <row r="233" spans="1:10">
      <c r="A233">
        <v>23.200000000000003</v>
      </c>
      <c r="B233" s="1">
        <f t="shared" si="17"/>
        <v>-0.85912582890898648</v>
      </c>
      <c r="C233" s="1">
        <f t="shared" si="18"/>
        <v>-0.87532828436550858</v>
      </c>
      <c r="D233" s="1">
        <f t="shared" si="15"/>
        <v>-0.90350014909725473</v>
      </c>
      <c r="E233" s="1">
        <f t="shared" si="16"/>
        <v>-0.9493539876537227</v>
      </c>
      <c r="F233" s="1">
        <f>20*LOG10((SQRT(J233+POWER(2*PI()*$L$23,2)))) - 20*LOG10((SQRT(J233+POWER(2*PI()*$L$24,2)))) - 20*LOG10((SQRT(J233+POWER(2*PI()*$L$25,2)))) + 20*LOG10($L$22*2*PI()*$L$25*$L$24/$L$23)</f>
        <v>-1.0159803778878711</v>
      </c>
      <c r="G233" s="1">
        <f>20*LOG10((SQRT(J233+POWER(2*PI()*$L$28,2)))) - 20*LOG10((SQRT(J233+POWER(2*PI()*$L$29,2)))) - 20*LOG10((SQRT(J233+POWER(2*PI()*$L$30,2)))) + 20*LOG10($L$27*2*PI()*$L$30*$L$29/$L$28)</f>
        <v>-1.1523663354305143</v>
      </c>
      <c r="H233" s="1">
        <f>20*LOG10((SQRT(J233+POWER(2*PI()*$L$33,2)))) - 20*LOG10((SQRT(J233+POWER(2*PI()*$L$34,2)))) - 20*LOG10((SQRT(J233+POWER(2*PI()*$L$35,2)))) + 20*LOG10($L$32*2*PI()*$L$35*$L$34/$L$33)</f>
        <v>-1.0737374606049173</v>
      </c>
      <c r="I233">
        <f>A233*2*PI()*1000000000</f>
        <v>145769899126.56644</v>
      </c>
      <c r="J233" s="1">
        <f t="shared" si="19"/>
        <v>2.1248863491369355E+22</v>
      </c>
    </row>
    <row r="234" spans="1:10">
      <c r="A234">
        <v>23.300000000000004</v>
      </c>
      <c r="B234" s="1">
        <f t="shared" si="17"/>
        <v>-0.87499305181498244</v>
      </c>
      <c r="C234" s="1">
        <f t="shared" si="18"/>
        <v>-0.89128506779121608</v>
      </c>
      <c r="D234" s="1">
        <f t="shared" si="15"/>
        <v>-0.91960046952374341</v>
      </c>
      <c r="E234" s="1">
        <f t="shared" si="16"/>
        <v>-0.96568546122909993</v>
      </c>
      <c r="F234" s="1">
        <f>20*LOG10((SQRT(J234+POWER(2*PI()*$L$23,2)))) - 20*LOG10((SQRT(J234+POWER(2*PI()*$L$24,2)))) - 20*LOG10((SQRT(J234+POWER(2*PI()*$L$25,2)))) + 20*LOG10($L$22*2*PI()*$L$25*$L$24/$L$23)</f>
        <v>-1.032683021046779</v>
      </c>
      <c r="G234" s="1">
        <f>20*LOG10((SQRT(J234+POWER(2*PI()*$L$28,2)))) - 20*LOG10((SQRT(J234+POWER(2*PI()*$L$29,2)))) - 20*LOG10((SQRT(J234+POWER(2*PI()*$L$30,2)))) + 20*LOG10($L$27*2*PI()*$L$30*$L$29/$L$28)</f>
        <v>-1.1697144893809366</v>
      </c>
      <c r="H234" s="1">
        <f>20*LOG10((SQRT(J234+POWER(2*PI()*$L$33,2)))) - 20*LOG10((SQRT(J234+POWER(2*PI()*$L$34,2)))) - 20*LOG10((SQRT(J234+POWER(2*PI()*$L$35,2)))) + 20*LOG10($L$32*2*PI()*$L$35*$L$34/$L$33)</f>
        <v>-1.0896201955260096</v>
      </c>
      <c r="I234">
        <f>A234*2*PI()*1000000000</f>
        <v>146398217657.28439</v>
      </c>
      <c r="J234" s="1">
        <f t="shared" si="19"/>
        <v>2.1432438133229617E+22</v>
      </c>
    </row>
    <row r="235" spans="1:10">
      <c r="A235">
        <v>23.400000000000002</v>
      </c>
      <c r="B235" s="1">
        <f t="shared" si="17"/>
        <v>-0.89092192389631464</v>
      </c>
      <c r="C235" s="1">
        <f t="shared" si="18"/>
        <v>-0.90730236258028185</v>
      </c>
      <c r="D235" s="1">
        <f t="shared" si="15"/>
        <v>-0.93575948532136977</v>
      </c>
      <c r="E235" s="1">
        <f t="shared" si="16"/>
        <v>-0.98207272525451117</v>
      </c>
      <c r="F235" s="1">
        <f>20*LOG10((SQRT(J235+POWER(2*PI()*$L$23,2)))) - 20*LOG10((SQRT(J235+POWER(2*PI()*$L$24,2)))) - 20*LOG10((SQRT(J235+POWER(2*PI()*$L$25,2)))) + 20*LOG10($L$22*2*PI()*$L$25*$L$24/$L$23)</f>
        <v>-1.0494368406529873</v>
      </c>
      <c r="G235" s="1">
        <f>20*LOG10((SQRT(J235+POWER(2*PI()*$L$28,2)))) - 20*LOG10((SQRT(J235+POWER(2*PI()*$L$29,2)))) - 20*LOG10((SQRT(J235+POWER(2*PI()*$L$30,2)))) + 20*LOG10($L$27*2*PI()*$L$30*$L$29/$L$28)</f>
        <v>-1.1871059437807787</v>
      </c>
      <c r="H235" s="1">
        <f>20*LOG10((SQRT(J235+POWER(2*PI()*$L$33,2)))) - 20*LOG10((SQRT(J235+POWER(2*PI()*$L$34,2)))) - 20*LOG10((SQRT(J235+POWER(2*PI()*$L$35,2)))) + 20*LOG10($L$32*2*PI()*$L$35*$L$34/$L$33)</f>
        <v>-1.1055487115202425</v>
      </c>
      <c r="I235">
        <f>A235*2*PI()*1000000000</f>
        <v>147026536188.00232</v>
      </c>
      <c r="J235" s="1">
        <f t="shared" si="19"/>
        <v>2.1616802343441958E+22</v>
      </c>
    </row>
    <row r="236" spans="1:10">
      <c r="A236">
        <v>23.500000000000004</v>
      </c>
      <c r="B236" s="1">
        <f t="shared" si="17"/>
        <v>-0.9069109099567072</v>
      </c>
      <c r="C236" s="1">
        <f t="shared" si="18"/>
        <v>-0.92337865269567487</v>
      </c>
      <c r="D236" s="1">
        <f t="shared" si="15"/>
        <v>-0.95197571087405208</v>
      </c>
      <c r="E236" s="1">
        <f t="shared" si="16"/>
        <v>-0.99851434236947512</v>
      </c>
      <c r="F236" s="1">
        <f>20*LOG10((SQRT(J236+POWER(2*PI()*$L$23,2)))) - 20*LOG10((SQRT(J236+POWER(2*PI()*$L$24,2)))) - 20*LOG10((SQRT(J236+POWER(2*PI()*$L$25,2)))) + 20*LOG10($L$22*2*PI()*$L$25*$L$24/$L$23)</f>
        <v>-1.066240474952366</v>
      </c>
      <c r="G236" s="1">
        <f>20*LOG10((SQRT(J236+POWER(2*PI()*$L$28,2)))) - 20*LOG10((SQRT(J236+POWER(2*PI()*$L$29,2)))) - 20*LOG10((SQRT(J236+POWER(2*PI()*$L$30,2)))) + 20*LOG10($L$27*2*PI()*$L$30*$L$29/$L$28)</f>
        <v>-1.2045394629290342</v>
      </c>
      <c r="H236" s="1">
        <f>20*LOG10((SQRT(J236+POWER(2*PI()*$L$33,2)))) - 20*LOG10((SQRT(J236+POWER(2*PI()*$L$34,2)))) - 20*LOG10((SQRT(J236+POWER(2*PI()*$L$35,2)))) + 20*LOG10($L$32*2*PI()*$L$35*$L$34/$L$33)</f>
        <v>-1.1215219183661986</v>
      </c>
      <c r="I236">
        <f>A236*2*PI()*1000000000</f>
        <v>147654854718.72028</v>
      </c>
      <c r="J236" s="1">
        <f t="shared" si="19"/>
        <v>2.1801956122006393E+22</v>
      </c>
    </row>
    <row r="237" spans="1:10">
      <c r="A237">
        <v>23.6</v>
      </c>
      <c r="B237" s="1">
        <f t="shared" si="17"/>
        <v>-0.92295850263099055</v>
      </c>
      <c r="C237" s="1">
        <f t="shared" si="18"/>
        <v>-0.93951244953055379</v>
      </c>
      <c r="D237" s="1">
        <f t="shared" si="15"/>
        <v>-0.96824768736320266</v>
      </c>
      <c r="E237" s="1">
        <f t="shared" si="16"/>
        <v>-1.0150089010177226</v>
      </c>
      <c r="F237" s="1">
        <f>20*LOG10((SQRT(J237+POWER(2*PI()*$L$23,2)))) - 20*LOG10((SQRT(J237+POWER(2*PI()*$L$24,2)))) - 20*LOG10((SQRT(J237+POWER(2*PI()*$L$25,2)))) + 20*LOG10($L$22*2*PI()*$L$25*$L$24/$L$23)</f>
        <v>-1.0830925864641756</v>
      </c>
      <c r="G237" s="1">
        <f>20*LOG10((SQRT(J237+POWER(2*PI()*$L$28,2)))) - 20*LOG10((SQRT(J237+POWER(2*PI()*$L$29,2)))) - 20*LOG10((SQRT(J237+POWER(2*PI()*$L$30,2)))) + 20*LOG10($L$27*2*PI()*$L$30*$L$29/$L$28)</f>
        <v>-1.2220138329180941</v>
      </c>
      <c r="H237" s="1">
        <f>20*LOG10((SQRT(J237+POWER(2*PI()*$L$33,2)))) - 20*LOG10((SQRT(J237+POWER(2*PI()*$L$34,2)))) - 20*LOG10((SQRT(J237+POWER(2*PI()*$L$35,2)))) + 20*LOG10($L$32*2*PI()*$L$35*$L$34/$L$33)</f>
        <v>-1.1375387425425458</v>
      </c>
      <c r="I237">
        <f>A237*2*PI()*1000000000</f>
        <v>148283173249.43826</v>
      </c>
      <c r="J237" s="1">
        <f t="shared" si="19"/>
        <v>2.1987899468922923E+22</v>
      </c>
    </row>
    <row r="238" spans="1:10">
      <c r="A238">
        <v>23.700000000000003</v>
      </c>
      <c r="B238" s="1">
        <f t="shared" si="17"/>
        <v>-0.93906322186987268</v>
      </c>
      <c r="C238" s="1">
        <f t="shared" si="18"/>
        <v>-0.95570229140298579</v>
      </c>
      <c r="D238" s="1">
        <f t="shared" si="15"/>
        <v>-0.98457398227836279</v>
      </c>
      <c r="E238" s="1">
        <f t="shared" si="16"/>
        <v>-1.0315550149820751</v>
      </c>
      <c r="F238" s="1">
        <f>20*LOG10((SQRT(J238+POWER(2*PI()*$L$23,2)))) - 20*LOG10((SQRT(J238+POWER(2*PI()*$L$24,2)))) - 20*LOG10((SQRT(J238+POWER(2*PI()*$L$25,2)))) + 20*LOG10($L$22*2*PI()*$L$25*$L$24/$L$23)</f>
        <v>-1.0999918615524678</v>
      </c>
      <c r="G238" s="1">
        <f>20*LOG10((SQRT(J238+POWER(2*PI()*$L$28,2)))) - 20*LOG10((SQRT(J238+POWER(2*PI()*$L$29,2)))) - 20*LOG10((SQRT(J238+POWER(2*PI()*$L$30,2)))) + 20*LOG10($L$27*2*PI()*$L$30*$L$29/$L$28)</f>
        <v>-1.239527861263042</v>
      </c>
      <c r="H238" s="1">
        <f>20*LOG10((SQRT(J238+POWER(2*PI()*$L$33,2)))) - 20*LOG10((SQRT(J238+POWER(2*PI()*$L$34,2)))) - 20*LOG10((SQRT(J238+POWER(2*PI()*$L$35,2)))) + 20*LOG10($L$32*2*PI()*$L$35*$L$34/$L$33)</f>
        <v>-1.1535981269967692</v>
      </c>
      <c r="I238">
        <f>A238*2*PI()*1000000000</f>
        <v>148911491780.15622</v>
      </c>
      <c r="J238" s="1">
        <f t="shared" si="19"/>
        <v>2.2174632384191535E+22</v>
      </c>
    </row>
    <row r="239" spans="1:10">
      <c r="A239">
        <v>23.800000000000004</v>
      </c>
      <c r="B239" s="1">
        <f t="shared" si="17"/>
        <v>-0.9552236144344306</v>
      </c>
      <c r="C239" s="1">
        <f t="shared" si="18"/>
        <v>-0.97194674306041406</v>
      </c>
      <c r="D239" s="1">
        <f t="shared" si="15"/>
        <v>-1.0009531889366201</v>
      </c>
      <c r="E239" s="1">
        <f t="shared" si="16"/>
        <v>-1.0481513229273673</v>
      </c>
      <c r="F239" s="1">
        <f>20*LOG10((SQRT(J239+POWER(2*PI()*$L$23,2)))) - 20*LOG10((SQRT(J239+POWER(2*PI()*$L$24,2)))) - 20*LOG10((SQRT(J239+POWER(2*PI()*$L$25,2)))) + 20*LOG10($L$22*2*PI()*$L$25*$L$24/$L$23)</f>
        <v>-1.11693701000533</v>
      </c>
      <c r="G239" s="1">
        <f>20*LOG10((SQRT(J239+POWER(2*PI()*$L$28,2)))) - 20*LOG10((SQRT(J239+POWER(2*PI()*$L$29,2)))) - 20*LOG10((SQRT(J239+POWER(2*PI()*$L$30,2)))) + 20*LOG10($L$27*2*PI()*$L$30*$L$29/$L$28)</f>
        <v>-1.2570803765364644</v>
      </c>
      <c r="H239" s="1">
        <f>20*LOG10((SQRT(J239+POWER(2*PI()*$L$33,2)))) - 20*LOG10((SQRT(J239+POWER(2*PI()*$L$34,2)))) - 20*LOG10((SQRT(J239+POWER(2*PI()*$L$35,2)))) + 20*LOG10($L$32*2*PI()*$L$35*$L$34/$L$33)</f>
        <v>-1.1696990309156945</v>
      </c>
      <c r="I239">
        <f>A239*2*PI()*1000000000</f>
        <v>149539810310.87418</v>
      </c>
      <c r="J239" s="1">
        <f t="shared" si="19"/>
        <v>2.236215486781223E+22</v>
      </c>
    </row>
    <row r="240" spans="1:10">
      <c r="A240">
        <v>23.900000000000002</v>
      </c>
      <c r="B240" s="1">
        <f t="shared" si="17"/>
        <v>-0.97143825340180001</v>
      </c>
      <c r="C240" s="1">
        <f t="shared" si="18"/>
        <v>-0.98824439519447083</v>
      </c>
      <c r="D240" s="1">
        <f t="shared" si="15"/>
        <v>-1.0173839260123714</v>
      </c>
      <c r="E240" s="1">
        <f t="shared" si="16"/>
        <v>-1.0647964879535436</v>
      </c>
      <c r="F240" s="1">
        <f>20*LOG10((SQRT(J240+POWER(2*PI()*$L$23,2)))) - 20*LOG10((SQRT(J240+POWER(2*PI()*$L$24,2)))) - 20*LOG10((SQRT(J240+POWER(2*PI()*$L$25,2)))) + 20*LOG10($L$22*2*PI()*$L$25*$L$24/$L$23)</f>
        <v>-1.1339267646219753</v>
      </c>
      <c r="G240" s="1">
        <f>20*LOG10((SQRT(J240+POWER(2*PI()*$L$28,2)))) - 20*LOG10((SQRT(J240+POWER(2*PI()*$L$29,2)))) - 20*LOG10((SQRT(J240+POWER(2*PI()*$L$30,2)))) + 20*LOG10($L$27*2*PI()*$L$30*$L$29/$L$28)</f>
        <v>-1.2746702280103932</v>
      </c>
      <c r="H240" s="1">
        <f>20*LOG10((SQRT(J240+POWER(2*PI()*$L$33,2)))) - 20*LOG10((SQRT(J240+POWER(2*PI()*$L$34,2)))) - 20*LOG10((SQRT(J240+POWER(2*PI()*$L$35,2)))) + 20*LOG10($L$32*2*PI()*$L$35*$L$34/$L$33)</f>
        <v>-1.185840429499649</v>
      </c>
      <c r="I240">
        <f>A240*2*PI()*1000000000</f>
        <v>150168128841.59213</v>
      </c>
      <c r="J240" s="1">
        <f t="shared" si="19"/>
        <v>2.2550466919785015E+22</v>
      </c>
    </row>
    <row r="241" spans="1:10">
      <c r="A241">
        <v>24.000000000000004</v>
      </c>
      <c r="B241" s="1">
        <f t="shared" si="17"/>
        <v>-0.98770573767887981</v>
      </c>
      <c r="C241" s="1">
        <f t="shared" si="18"/>
        <v>-1.0045938639640326</v>
      </c>
      <c r="D241" s="1">
        <f t="shared" si="15"/>
        <v>-1.0338648370749297</v>
      </c>
      <c r="E241" s="1">
        <f t="shared" si="16"/>
        <v>-1.0814891971551219</v>
      </c>
      <c r="F241" s="1">
        <f>20*LOG10((SQRT(J241+POWER(2*PI()*$L$23,2)))) - 20*LOG10((SQRT(J241+POWER(2*PI()*$L$24,2)))) - 20*LOG10((SQRT(J241+POWER(2*PI()*$L$25,2)))) + 20*LOG10($L$22*2*PI()*$L$25*$L$24/$L$23)</f>
        <v>-1.1509598808065959</v>
      </c>
      <c r="G241" s="1">
        <f>20*LOG10((SQRT(J241+POWER(2*PI()*$L$28,2)))) - 20*LOG10((SQRT(J241+POWER(2*PI()*$L$29,2)))) - 20*LOG10((SQRT(J241+POWER(2*PI()*$L$30,2)))) + 20*LOG10($L$27*2*PI()*$L$30*$L$29/$L$28)</f>
        <v>-1.2922962853031379</v>
      </c>
      <c r="H241" s="1">
        <f>20*LOG10((SQRT(J241+POWER(2*PI()*$L$33,2)))) - 20*LOG10((SQRT(J241+POWER(2*PI()*$L$34,2)))) - 20*LOG10((SQRT(J241+POWER(2*PI()*$L$35,2)))) + 20*LOG10($L$32*2*PI()*$L$35*$L$34/$L$33)</f>
        <v>-1.2020213137378164</v>
      </c>
      <c r="I241">
        <f>A241*2*PI()*1000000000</f>
        <v>150796447372.31009</v>
      </c>
      <c r="J241" s="1">
        <f t="shared" si="19"/>
        <v>2.2739568540109886E+22</v>
      </c>
    </row>
    <row r="242" spans="1:10">
      <c r="A242">
        <v>24.1</v>
      </c>
      <c r="B242" s="1">
        <f t="shared" si="17"/>
        <v>-1.0040246915268938</v>
      </c>
      <c r="C242" s="1">
        <f t="shared" si="18"/>
        <v>-1.0209937905287063</v>
      </c>
      <c r="D242" s="1">
        <f t="shared" si="15"/>
        <v>-1.050394590135511</v>
      </c>
      <c r="E242" s="1">
        <f t="shared" si="16"/>
        <v>-1.0982281611902636</v>
      </c>
      <c r="F242" s="1">
        <f>20*LOG10((SQRT(J242+POWER(2*PI()*$L$23,2)))) - 20*LOG10((SQRT(J242+POWER(2*PI()*$L$24,2)))) - 20*LOG10((SQRT(J242+POWER(2*PI()*$L$25,2)))) + 20*LOG10($L$22*2*PI()*$L$25*$L$24/$L$23)</f>
        <v>-1.1680351361700332</v>
      </c>
      <c r="G242" s="1">
        <f>20*LOG10((SQRT(J242+POWER(2*PI()*$L$28,2)))) - 20*LOG10((SQRT(J242+POWER(2*PI()*$L$29,2)))) - 20*LOG10((SQRT(J242+POWER(2*PI()*$L$30,2)))) + 20*LOG10($L$27*2*PI()*$L$30*$L$29/$L$28)</f>
        <v>-1.3099574380326544</v>
      </c>
      <c r="H242" s="1">
        <f>20*LOG10((SQRT(J242+POWER(2*PI()*$L$33,2)))) - 20*LOG10((SQRT(J242+POWER(2*PI()*$L$34,2)))) - 20*LOG10((SQRT(J242+POWER(2*PI()*$L$35,2)))) + 20*LOG10($L$32*2*PI()*$L$35*$L$34/$L$33)</f>
        <v>-1.2182406901873719</v>
      </c>
      <c r="I242">
        <f>A242*2*PI()*1000000000</f>
        <v>151424765903.02805</v>
      </c>
      <c r="J242" s="1">
        <f t="shared" si="19"/>
        <v>2.2929459728786844E+22</v>
      </c>
    </row>
    <row r="243" spans="1:10">
      <c r="A243">
        <v>24.200000000000003</v>
      </c>
      <c r="B243" s="1">
        <f t="shared" si="17"/>
        <v>-1.0203937640939955</v>
      </c>
      <c r="C243" s="1">
        <f t="shared" si="18"/>
        <v>-1.0374428405899323</v>
      </c>
      <c r="D243" s="1">
        <f t="shared" si="15"/>
        <v>-1.0669718772023771</v>
      </c>
      <c r="E243" s="1">
        <f t="shared" si="16"/>
        <v>-1.1150121138568636</v>
      </c>
      <c r="F243" s="1">
        <f>20*LOG10((SQRT(J243+POWER(2*PI()*$L$23,2)))) - 20*LOG10((SQRT(J243+POWER(2*PI()*$L$24,2)))) - 20*LOG10((SQRT(J243+POWER(2*PI()*$L$25,2)))) + 20*LOG10($L$22*2*PI()*$L$25*$L$24/$L$23)</f>
        <v>-1.1851513301379555</v>
      </c>
      <c r="G243" s="1">
        <f>20*LOG10((SQRT(J243+POWER(2*PI()*$L$28,2)))) - 20*LOG10((SQRT(J243+POWER(2*PI()*$L$29,2)))) - 20*LOG10((SQRT(J243+POWER(2*PI()*$L$30,2)))) + 20*LOG10($L$27*2*PI()*$L$30*$L$29/$L$28)</f>
        <v>-1.3276525954749445</v>
      </c>
      <c r="H243" s="1">
        <f>20*LOG10((SQRT(J243+POWER(2*PI()*$L$33,2)))) - 20*LOG10((SQRT(J243+POWER(2*PI()*$L$34,2)))) - 20*LOG10((SQRT(J243+POWER(2*PI()*$L$35,2)))) + 20*LOG10($L$32*2*PI()*$L$35*$L$34/$L$33)</f>
        <v>-1.2344975807536969</v>
      </c>
      <c r="I243">
        <f>A243*2*PI()*1000000000</f>
        <v>152053084433.746</v>
      </c>
      <c r="J243" s="1">
        <f t="shared" si="19"/>
        <v>2.3120140485815892E+22</v>
      </c>
    </row>
    <row r="244" spans="1:10">
      <c r="A244">
        <v>24.300000000000004</v>
      </c>
      <c r="B244" s="1">
        <f t="shared" si="17"/>
        <v>-1.0368116289581337</v>
      </c>
      <c r="C244" s="1">
        <f t="shared" si="18"/>
        <v>-1.0539397039423761</v>
      </c>
      <c r="D244" s="1">
        <f t="shared" si="15"/>
        <v>-1.0835954138450461</v>
      </c>
      <c r="E244" s="1">
        <f t="shared" si="16"/>
        <v>-1.1318398116771391</v>
      </c>
      <c r="F244" s="1">
        <f>20*LOG10((SQRT(J244+POWER(2*PI()*$L$23,2)))) - 20*LOG10((SQRT(J244+POWER(2*PI()*$L$24,2)))) - 20*LOG10((SQRT(J244+POWER(2*PI()*$L$25,2)))) + 20*LOG10($L$22*2*PI()*$L$25*$L$24/$L$23)</f>
        <v>-1.2023072835665118</v>
      </c>
      <c r="G244" s="1">
        <f>20*LOG10((SQRT(J244+POWER(2*PI()*$L$28,2)))) - 20*LOG10((SQRT(J244+POWER(2*PI()*$L$29,2)))) - 20*LOG10((SQRT(J244+POWER(2*PI()*$L$30,2)))) + 20*LOG10($L$27*2*PI()*$L$30*$L$29/$L$28)</f>
        <v>-1.3453806862289071</v>
      </c>
      <c r="H244" s="1">
        <f>20*LOG10((SQRT(J244+POWER(2*PI()*$L$33,2)))) - 20*LOG10((SQRT(J244+POWER(2*PI()*$L$34,2)))) - 20*LOG10((SQRT(J244+POWER(2*PI()*$L$35,2)))) + 20*LOG10($L$32*2*PI()*$L$35*$L$34/$L$33)</f>
        <v>-1.2507910224744592</v>
      </c>
      <c r="I244">
        <f>A244*2*PI()*1000000000</f>
        <v>152681402964.46399</v>
      </c>
      <c r="J244" s="1">
        <f t="shared" si="19"/>
        <v>2.3311610811197031E+22</v>
      </c>
    </row>
    <row r="245" spans="1:10">
      <c r="A245">
        <v>24.400000000000002</v>
      </c>
      <c r="B245" s="1">
        <f t="shared" si="17"/>
        <v>-1.0532769836776481</v>
      </c>
      <c r="C245" s="1">
        <f t="shared" si="18"/>
        <v>-1.0704830940326815</v>
      </c>
      <c r="D245" s="1">
        <f t="shared" si="15"/>
        <v>-1.1002639387661475</v>
      </c>
      <c r="E245" s="1">
        <f t="shared" si="16"/>
        <v>-1.1487100334897491</v>
      </c>
      <c r="F245" s="1">
        <f>20*LOG10((SQRT(J245+POWER(2*PI()*$L$23,2)))) - 20*LOG10((SQRT(J245+POWER(2*PI()*$L$24,2)))) - 20*LOG10((SQRT(J245+POWER(2*PI()*$L$25,2)))) + 20*LOG10($L$22*2*PI()*$L$25*$L$24/$L$23)</f>
        <v>-1.2195018383647493</v>
      </c>
      <c r="G245" s="1">
        <f>20*LOG10((SQRT(J245+POWER(2*PI()*$L$28,2)))) - 20*LOG10((SQRT(J245+POWER(2*PI()*$L$29,2)))) - 20*LOG10((SQRT(J245+POWER(2*PI()*$L$30,2)))) + 20*LOG10($L$27*2*PI()*$L$30*$L$29/$L$28)</f>
        <v>-1.3631406578861913</v>
      </c>
      <c r="H245" s="1">
        <f>20*LOG10((SQRT(J245+POWER(2*PI()*$L$33,2)))) - 20*LOG10((SQRT(J245+POWER(2*PI()*$L$34,2)))) - 20*LOG10((SQRT(J245+POWER(2*PI()*$L$35,2)))) + 20*LOG10($L$32*2*PI()*$L$35*$L$34/$L$33)</f>
        <v>-1.267120067305143</v>
      </c>
      <c r="I245">
        <f>A245*2*PI()*1000000000</f>
        <v>153309721495.18192</v>
      </c>
      <c r="J245" s="1">
        <f t="shared" si="19"/>
        <v>2.3503870704930244E+22</v>
      </c>
    </row>
    <row r="246" spans="1:10">
      <c r="A246">
        <v>24.500000000000004</v>
      </c>
      <c r="B246" s="1">
        <f t="shared" si="17"/>
        <v>-1.0697885493513866</v>
      </c>
      <c r="C246" s="1">
        <f t="shared" si="18"/>
        <v>-1.0870717475274603</v>
      </c>
      <c r="D246" s="1">
        <f t="shared" si="15"/>
        <v>-1.1169762133816903</v>
      </c>
      <c r="E246" s="1">
        <f t="shared" si="16"/>
        <v>-1.165621580049077</v>
      </c>
      <c r="F246" s="1">
        <f>20*LOG10((SQRT(J246+POWER(2*PI()*$L$23,2)))) - 20*LOG10((SQRT(J246+POWER(2*PI()*$L$24,2)))) - 20*LOG10((SQRT(J246+POWER(2*PI()*$L$25,2)))) + 20*LOG10($L$22*2*PI()*$L$25*$L$24/$L$23)</f>
        <v>-1.2367338571233972</v>
      </c>
      <c r="G246" s="1">
        <f>20*LOG10((SQRT(J246+POWER(2*PI()*$L$28,2)))) - 20*LOG10((SQRT(J246+POWER(2*PI()*$L$29,2)))) - 20*LOG10((SQRT(J246+POWER(2*PI()*$L$30,2)))) + 20*LOG10($L$27*2*PI()*$L$30*$L$29/$L$28)</f>
        <v>-1.380931476706877</v>
      </c>
      <c r="H246" s="1">
        <f>20*LOG10((SQRT(J246+POWER(2*PI()*$L$33,2)))) - 20*LOG10((SQRT(J246+POWER(2*PI()*$L$34,2)))) - 20*LOG10((SQRT(J246+POWER(2*PI()*$L$35,2)))) + 20*LOG10($L$32*2*PI()*$L$35*$L$34/$L$33)</f>
        <v>-1.2834837819075062</v>
      </c>
      <c r="I246">
        <f>A246*2*PI()*1000000000</f>
        <v>153938040025.89987</v>
      </c>
      <c r="J246" s="1">
        <f t="shared" si="19"/>
        <v>2.3696920167015552E+22</v>
      </c>
    </row>
    <row r="247" spans="1:10">
      <c r="A247">
        <v>24.6</v>
      </c>
      <c r="B247" s="1">
        <f t="shared" si="17"/>
        <v>-1.0863450701872637</v>
      </c>
      <c r="C247" s="1">
        <f t="shared" si="18"/>
        <v>-1.1037044238896954</v>
      </c>
      <c r="D247" s="1">
        <f t="shared" si="15"/>
        <v>-1.1337310214095737</v>
      </c>
      <c r="E247" s="1">
        <f t="shared" si="16"/>
        <v>-1.1825732736328405</v>
      </c>
      <c r="F247" s="1">
        <f>20*LOG10((SQRT(J247+POWER(2*PI()*$L$23,2)))) - 20*LOG10((SQRT(J247+POWER(2*PI()*$L$24,2)))) - 20*LOG10((SQRT(J247+POWER(2*PI()*$L$25,2)))) + 20*LOG10($L$22*2*PI()*$L$25*$L$24/$L$23)</f>
        <v>-1.2540022227510406</v>
      </c>
      <c r="G247" s="1">
        <f>20*LOG10((SQRT(J247+POWER(2*PI()*$L$28,2)))) - 20*LOG10((SQRT(J247+POWER(2*PI()*$L$29,2)))) - 20*LOG10((SQRT(J247+POWER(2*PI()*$L$30,2)))) + 20*LOG10($L$27*2*PI()*$L$30*$L$29/$L$28)</f>
        <v>-1.3987521273006109</v>
      </c>
      <c r="H247" s="1">
        <f>20*LOG10((SQRT(J247+POWER(2*PI()*$L$33,2)))) - 20*LOG10((SQRT(J247+POWER(2*PI()*$L$34,2)))) - 20*LOG10((SQRT(J247+POWER(2*PI()*$L$35,2)))) + 20*LOG10($L$32*2*PI()*$L$35*$L$34/$L$33)</f>
        <v>-1.299881247440652</v>
      </c>
      <c r="I247">
        <f>A247*2*PI()*1000000000</f>
        <v>154566358556.61783</v>
      </c>
      <c r="J247" s="1">
        <f t="shared" si="19"/>
        <v>2.3890759197452946E+22</v>
      </c>
    </row>
    <row r="248" spans="1:10">
      <c r="A248">
        <v>24.700000000000003</v>
      </c>
      <c r="B248" s="1">
        <f t="shared" si="17"/>
        <v>-1.1029453130784361</v>
      </c>
      <c r="C248" s="1">
        <f t="shared" si="18"/>
        <v>-1.1203799049621921</v>
      </c>
      <c r="D248" s="1">
        <f t="shared" si="15"/>
        <v>-1.1505271684649756</v>
      </c>
      <c r="E248" s="1">
        <f t="shared" si="16"/>
        <v>-1.1995639576559256</v>
      </c>
      <c r="F248" s="1">
        <f>20*LOG10((SQRT(J248+POWER(2*PI()*$L$23,2)))) - 20*LOG10((SQRT(J248+POWER(2*PI()*$L$24,2)))) - 20*LOG10((SQRT(J248+POWER(2*PI()*$L$25,2)))) + 20*LOG10($L$22*2*PI()*$L$25*$L$24/$L$23)</f>
        <v>-1.2713058381156657</v>
      </c>
      <c r="G248" s="1">
        <f>20*LOG10((SQRT(J248+POWER(2*PI()*$L$28,2)))) - 20*LOG10((SQRT(J248+POWER(2*PI()*$L$29,2)))) - 20*LOG10((SQRT(J248+POWER(2*PI()*$L$30,2)))) + 20*LOG10($L$27*2*PI()*$L$30*$L$29/$L$28)</f>
        <v>-1.4166016123125189</v>
      </c>
      <c r="H248" s="1">
        <f>20*LOG10((SQRT(J248+POWER(2*PI()*$L$33,2)))) - 20*LOG10((SQRT(J248+POWER(2*PI()*$L$34,2)))) - 20*LOG10((SQRT(J248+POWER(2*PI()*$L$35,2)))) + 20*LOG10($L$32*2*PI()*$L$35*$L$34/$L$33)</f>
        <v>-1.3163115593542329</v>
      </c>
      <c r="I248">
        <f>A248*2*PI()*1000000000</f>
        <v>155194677087.33582</v>
      </c>
      <c r="J248" s="1">
        <f t="shared" si="19"/>
        <v>2.4085387796242435E+22</v>
      </c>
    </row>
    <row r="249" spans="1:10">
      <c r="A249">
        <v>24.800000000000004</v>
      </c>
      <c r="B249" s="1">
        <f t="shared" si="17"/>
        <v>-1.1195880671886016</v>
      </c>
      <c r="C249" s="1">
        <f t="shared" si="18"/>
        <v>-1.1370969945604372</v>
      </c>
      <c r="D249" s="1">
        <f t="shared" si="15"/>
        <v>-1.1673634816645233</v>
      </c>
      <c r="E249" s="1">
        <f t="shared" si="16"/>
        <v>-1.216592496291895</v>
      </c>
      <c r="F249" s="1">
        <f>20*LOG10((SQRT(J249+POWER(2*PI()*$L$23,2)))) - 20*LOG10((SQRT(J249+POWER(2*PI()*$L$24,2)))) - 20*LOG10((SQRT(J249+POWER(2*PI()*$L$25,2)))) + 20*LOG10($L$22*2*PI()*$L$25*$L$24/$L$23)</f>
        <v>-1.288643625693993</v>
      </c>
      <c r="G249" s="1">
        <f>20*LOG10((SQRT(J249+POWER(2*PI()*$L$28,2)))) - 20*LOG10((SQRT(J249+POWER(2*PI()*$L$29,2)))) - 20*LOG10((SQRT(J249+POWER(2*PI()*$L$30,2)))) + 20*LOG10($L$27*2*PI()*$L$30*$L$29/$L$28)</f>
        <v>-1.4344789521151142</v>
      </c>
      <c r="H249" s="1">
        <f>20*LOG10((SQRT(J249+POWER(2*PI()*$L$33,2)))) - 20*LOG10((SQRT(J249+POWER(2*PI()*$L$34,2)))) - 20*LOG10((SQRT(J249+POWER(2*PI()*$L$35,2)))) + 20*LOG10($L$32*2*PI()*$L$35*$L$34/$L$33)</f>
        <v>-1.3327738271842975</v>
      </c>
      <c r="I249">
        <f>A249*2*PI()*1000000000</f>
        <v>155822995618.05377</v>
      </c>
      <c r="J249" s="1">
        <f t="shared" si="19"/>
        <v>2.4280805963384006E+22</v>
      </c>
    </row>
    <row r="250" spans="1:10">
      <c r="A250">
        <v>24.900000000000002</v>
      </c>
      <c r="B250" s="1">
        <f t="shared" si="17"/>
        <v>-1.1362721435449146</v>
      </c>
      <c r="C250" s="1">
        <f t="shared" si="18"/>
        <v>-1.1538545180723077</v>
      </c>
      <c r="D250" s="1">
        <f t="shared" si="15"/>
        <v>-1.1842388092371152</v>
      </c>
      <c r="E250" s="1">
        <f t="shared" si="16"/>
        <v>-1.2336577741019141</v>
      </c>
      <c r="F250" s="1">
        <f>20*LOG10((SQRT(J250+POWER(2*PI()*$L$23,2)))) - 20*LOG10((SQRT(J250+POWER(2*PI()*$L$24,2)))) - 20*LOG10((SQRT(J250+POWER(2*PI()*$L$25,2)))) + 20*LOG10($L$22*2*PI()*$L$25*$L$24/$L$23)</f>
        <v>-1.3060145272259263</v>
      </c>
      <c r="G250" s="1">
        <f>20*LOG10((SQRT(J250+POWER(2*PI()*$L$28,2)))) - 20*LOG10((SQRT(J250+POWER(2*PI()*$L$29,2)))) - 20*LOG10((SQRT(J250+POWER(2*PI()*$L$30,2)))) + 20*LOG10($L$27*2*PI()*$L$30*$L$29/$L$28)</f>
        <v>-1.4523831845053223</v>
      </c>
      <c r="H250" s="1">
        <f>20*LOG10((SQRT(J250+POWER(2*PI()*$L$33,2)))) - 20*LOG10((SQRT(J250+POWER(2*PI()*$L$34,2)))) - 20*LOG10((SQRT(J250+POWER(2*PI()*$L$35,2)))) + 20*LOG10($L$32*2*PI()*$L$35*$L$34/$L$33)</f>
        <v>-1.3492671743514961</v>
      </c>
      <c r="I250">
        <f>A250*2*PI()*1000000000</f>
        <v>156451314148.7717</v>
      </c>
      <c r="J250" s="1">
        <f t="shared" si="19"/>
        <v>2.447701369887765E+22</v>
      </c>
    </row>
    <row r="251" spans="1:10">
      <c r="A251">
        <v>25.000000000000004</v>
      </c>
      <c r="B251" s="1">
        <f t="shared" si="17"/>
        <v>-1.1529963746382919</v>
      </c>
      <c r="C251" s="1">
        <f t="shared" si="18"/>
        <v>-1.1706513220656802</v>
      </c>
      <c r="D251" s="1">
        <f t="shared" si="15"/>
        <v>-1.2011520201424162</v>
      </c>
      <c r="E251" s="1">
        <f t="shared" si="16"/>
        <v>-1.2507586956694468</v>
      </c>
      <c r="F251" s="1">
        <f>20*LOG10((SQRT(J251+POWER(2*PI()*$L$23,2)))) - 20*LOG10((SQRT(J251+POWER(2*PI()*$L$24,2)))) - 20*LOG10((SQRT(J251+POWER(2*PI()*$L$25,2)))) + 20*LOG10($L$22*2*PI()*$L$25*$L$24/$L$23)</f>
        <v>-1.3234175033757083</v>
      </c>
      <c r="G251" s="1">
        <f>20*LOG10((SQRT(J251+POWER(2*PI()*$L$28,2)))) - 20*LOG10((SQRT(J251+POWER(2*PI()*$L$29,2)))) - 20*LOG10((SQRT(J251+POWER(2*PI()*$L$30,2)))) + 20*LOG10($L$27*2*PI()*$L$30*$L$29/$L$28)</f>
        <v>-1.470313364405655</v>
      </c>
      <c r="H251" s="1">
        <f>20*LOG10((SQRT(J251+POWER(2*PI()*$L$33,2)))) - 20*LOG10((SQRT(J251+POWER(2*PI()*$L$34,2)))) - 20*LOG10((SQRT(J251+POWER(2*PI()*$L$35,2)))) + 20*LOG10($L$32*2*PI()*$L$35*$L$34/$L$33)</f>
        <v>-1.3657907379620724</v>
      </c>
      <c r="I251">
        <f>A251*2*PI()*1000000000</f>
        <v>157079632679.48969</v>
      </c>
      <c r="J251" s="1">
        <f t="shared" si="19"/>
        <v>2.4674011002723403E+22</v>
      </c>
    </row>
    <row r="252" spans="1:10">
      <c r="A252">
        <v>25.1</v>
      </c>
      <c r="B252" s="1">
        <f t="shared" si="17"/>
        <v>-1.1697596140324436</v>
      </c>
      <c r="C252" s="1">
        <f t="shared" si="18"/>
        <v>-1.1874862739036303</v>
      </c>
      <c r="D252" s="1">
        <f t="shared" si="15"/>
        <v>-1.2181020036967141</v>
      </c>
      <c r="E252" s="1">
        <f t="shared" si="16"/>
        <v>-1.2678941852429091</v>
      </c>
      <c r="F252" s="1">
        <f>20*LOG10((SQRT(J252+POWER(2*PI()*$L$23,2)))) - 20*LOG10((SQRT(J252+POWER(2*PI()*$L$24,2)))) - 20*LOG10((SQRT(J252+POWER(2*PI()*$L$25,2)))) + 20*LOG10($L$22*2*PI()*$L$25*$L$24/$L$23)</f>
        <v>-1.3408515333991602</v>
      </c>
      <c r="G252" s="1">
        <f>20*LOG10((SQRT(J252+POWER(2*PI()*$L$28,2)))) - 20*LOG10((SQRT(J252+POWER(2*PI()*$L$29,2)))) - 20*LOG10((SQRT(J252+POWER(2*PI()*$L$30,2)))) + 20*LOG10($L$27*2*PI()*$L$30*$L$29/$L$28)</f>
        <v>-1.4882685635719497</v>
      </c>
      <c r="H252" s="1">
        <f>20*LOG10((SQRT(J252+POWER(2*PI()*$L$33,2)))) - 20*LOG10((SQRT(J252+POWER(2*PI()*$L$34,2)))) - 20*LOG10((SQRT(J252+POWER(2*PI()*$L$35,2)))) + 20*LOG10($L$32*2*PI()*$L$35*$L$34/$L$33)</f>
        <v>-1.3823436686109005</v>
      </c>
      <c r="I252">
        <f>A252*2*PI()*1000000000</f>
        <v>157707951210.20761</v>
      </c>
      <c r="J252" s="1">
        <f t="shared" si="19"/>
        <v>2.4871797874921224E+22</v>
      </c>
    </row>
    <row r="253" spans="1:10">
      <c r="A253">
        <v>25.200000000000003</v>
      </c>
      <c r="B253" s="1">
        <f t="shared" si="17"/>
        <v>-1.1865607359795263</v>
      </c>
      <c r="C253" s="1">
        <f t="shared" si="18"/>
        <v>-1.2043582613670765</v>
      </c>
      <c r="D253" s="1">
        <f t="shared" si="15"/>
        <v>-1.235087669205484</v>
      </c>
      <c r="E253" s="1">
        <f t="shared" si="16"/>
        <v>-1.2850631863842068</v>
      </c>
      <c r="F253" s="1">
        <f>20*LOG10((SQRT(J253+POWER(2*PI()*$L$23,2)))) - 20*LOG10((SQRT(J253+POWER(2*PI()*$L$24,2)))) - 20*LOG10((SQRT(J253+POWER(2*PI()*$L$25,2)))) + 20*LOG10($L$22*2*PI()*$L$25*$L$24/$L$23)</f>
        <v>-1.3583156148168882</v>
      </c>
      <c r="G253" s="1">
        <f>20*LOG10((SQRT(J253+POWER(2*PI()*$L$28,2)))) - 20*LOG10((SQRT(J253+POWER(2*PI()*$L$29,2)))) - 20*LOG10((SQRT(J253+POWER(2*PI()*$L$30,2)))) + 20*LOG10($L$27*2*PI()*$L$30*$L$29/$L$28)</f>
        <v>-1.5062478703047475</v>
      </c>
      <c r="H253" s="1">
        <f>20*LOG10((SQRT(J253+POWER(2*PI()*$L$33,2)))) - 20*LOG10((SQRT(J253+POWER(2*PI()*$L$34,2)))) - 20*LOG10((SQRT(J253+POWER(2*PI()*$L$35,2)))) + 20*LOG10($L$32*2*PI()*$L$35*$L$34/$L$33)</f>
        <v>-1.3989251301871093</v>
      </c>
      <c r="I253">
        <f>A253*2*PI()*1000000000</f>
        <v>158336269740.9256</v>
      </c>
      <c r="J253" s="1">
        <f t="shared" si="19"/>
        <v>2.5070374315471149E+22</v>
      </c>
    </row>
    <row r="254" spans="1:10">
      <c r="A254">
        <v>25.300000000000004</v>
      </c>
      <c r="B254" s="1">
        <f t="shared" si="17"/>
        <v>-1.2033986350432428</v>
      </c>
      <c r="C254" s="1">
        <f t="shared" si="18"/>
        <v>-1.2212661922840198</v>
      </c>
      <c r="D254" s="1">
        <f t="shared" si="15"/>
        <v>-1.2521079456030009</v>
      </c>
      <c r="E254" s="1">
        <f t="shared" si="16"/>
        <v>-1.3022646616238092</v>
      </c>
      <c r="F254" s="1">
        <f>20*LOG10((SQRT(J254+POWER(2*PI()*$L$23,2)))) - 20*LOG10((SQRT(J254+POWER(2*PI()*$L$24,2)))) - 20*LOG10((SQRT(J254+POWER(2*PI()*$L$25,2)))) + 20*LOG10($L$22*2*PI()*$L$25*$L$24/$L$23)</f>
        <v>-1.3758087630928628</v>
      </c>
      <c r="G254" s="1">
        <f>20*LOG10((SQRT(J254+POWER(2*PI()*$L$28,2)))) - 20*LOG10((SQRT(J254+POWER(2*PI()*$L$29,2)))) - 20*LOG10((SQRT(J254+POWER(2*PI()*$L$30,2)))) + 20*LOG10($L$27*2*PI()*$L$30*$L$29/$L$28)</f>
        <v>-1.524250389166184</v>
      </c>
      <c r="H254" s="1">
        <f>20*LOG10((SQRT(J254+POWER(2*PI()*$L$33,2)))) - 20*LOG10((SQRT(J254+POWER(2*PI()*$L$34,2)))) - 20*LOG10((SQRT(J254+POWER(2*PI()*$L$35,2)))) + 20*LOG10($L$32*2*PI()*$L$35*$L$34/$L$33)</f>
        <v>-1.4155342996821219</v>
      </c>
      <c r="I254">
        <f>A254*2*PI()*1000000000</f>
        <v>158964588271.64355</v>
      </c>
      <c r="J254" s="1">
        <f t="shared" si="19"/>
        <v>2.5269740324373156E+22</v>
      </c>
    </row>
    <row r="255" spans="1:10">
      <c r="A255">
        <v>25.400000000000002</v>
      </c>
      <c r="B255" s="1">
        <f t="shared" si="17"/>
        <v>-1.2202722257300422</v>
      </c>
      <c r="C255" s="1">
        <f t="shared" si="18"/>
        <v>-1.2382089941667971</v>
      </c>
      <c r="D255" s="1">
        <f t="shared" si="15"/>
        <v>-1.2691617810990294</v>
      </c>
      <c r="E255" s="1">
        <f t="shared" si="16"/>
        <v>-1.3194975921226444</v>
      </c>
      <c r="F255" s="1">
        <f>20*LOG10((SQRT(J255+POWER(2*PI()*$L$23,2)))) - 20*LOG10((SQRT(J255+POWER(2*PI()*$L$24,2)))) - 20*LOG10((SQRT(J255+POWER(2*PI()*$L$25,2)))) + 20*LOG10($L$22*2*PI()*$L$25*$L$24/$L$23)</f>
        <v>-1.3933300113197618</v>
      </c>
      <c r="G255" s="1">
        <f>20*LOG10((SQRT(J255+POWER(2*PI()*$L$28,2)))) - 20*LOG10((SQRT(J255+POWER(2*PI()*$L$29,2)))) - 20*LOG10((SQRT(J255+POWER(2*PI()*$L$30,2)))) + 20*LOG10($L$27*2*PI()*$L$30*$L$29/$L$28)</f>
        <v>-1.542275240701656</v>
      </c>
      <c r="H255" s="1">
        <f>20*LOG10((SQRT(J255+POWER(2*PI()*$L$33,2)))) - 20*LOG10((SQRT(J255+POWER(2*PI()*$L$34,2)))) - 20*LOG10((SQRT(J255+POWER(2*PI()*$L$35,2)))) + 20*LOG10($L$32*2*PI()*$L$35*$L$34/$L$33)</f>
        <v>-1.4321703670002535</v>
      </c>
      <c r="I255">
        <f>A255*2*PI()*1000000000</f>
        <v>159592906802.36151</v>
      </c>
      <c r="J255" s="1">
        <f t="shared" si="19"/>
        <v>2.5469895901627246E+22</v>
      </c>
    </row>
    <row r="256" spans="1:10">
      <c r="A256">
        <v>25.500000000000004</v>
      </c>
      <c r="B256" s="1">
        <f t="shared" si="17"/>
        <v>-1.2371804421262595</v>
      </c>
      <c r="C256" s="1">
        <f t="shared" si="18"/>
        <v>-1.2551856138555024</v>
      </c>
      <c r="D256" s="1">
        <f t="shared" si="15"/>
        <v>-1.2862481428317096</v>
      </c>
      <c r="E256" s="1">
        <f t="shared" si="16"/>
        <v>-1.3367609773397078</v>
      </c>
      <c r="F256" s="1">
        <f>20*LOG10((SQRT(J256+POWER(2*PI()*$L$23,2)))) - 20*LOG10((SQRT(J256+POWER(2*PI()*$L$24,2)))) - 20*LOG10((SQRT(J256+POWER(2*PI()*$L$25,2)))) + 20*LOG10($L$22*2*PI()*$L$25*$L$24/$L$23)</f>
        <v>-1.4108784099086904</v>
      </c>
      <c r="G256" s="1">
        <f>20*LOG10((SQRT(J256+POWER(2*PI()*$L$28,2)))) - 20*LOG10((SQRT(J256+POWER(2*PI()*$L$29,2)))) - 20*LOG10((SQRT(J256+POWER(2*PI()*$L$30,2)))) + 20*LOG10($L$27*2*PI()*$L$30*$L$29/$L$28)</f>
        <v>-1.5603215611658925</v>
      </c>
      <c r="H256" s="1">
        <f>20*LOG10((SQRT(J256+POWER(2*PI()*$L$33,2)))) - 20*LOG10((SQRT(J256+POWER(2*PI()*$L$34,2)))) - 20*LOG10((SQRT(J256+POWER(2*PI()*$L$35,2)))) + 20*LOG10($L$32*2*PI()*$L$35*$L$34/$L$33)</f>
        <v>-1.4488325347714124</v>
      </c>
      <c r="I256">
        <f>A256*2*PI()*1000000000</f>
        <v>160221225333.07947</v>
      </c>
      <c r="J256" s="1">
        <f t="shared" si="19"/>
        <v>2.5670841047233426E+22</v>
      </c>
    </row>
    <row r="257" spans="1:10">
      <c r="A257">
        <v>25.6</v>
      </c>
      <c r="B257" s="1">
        <f t="shared" si="17"/>
        <v>-1.2541222375428731</v>
      </c>
      <c r="C257" s="1">
        <f t="shared" si="18"/>
        <v>-1.2721950171684853</v>
      </c>
      <c r="D257" s="1">
        <f t="shared" si="15"/>
        <v>-1.3033660165272352</v>
      </c>
      <c r="E257" s="1">
        <f t="shared" si="16"/>
        <v>-1.3540538347061215</v>
      </c>
      <c r="F257" s="1">
        <f>20*LOG10((SQRT(J257+POWER(2*PI()*$L$23,2)))) - 20*LOG10((SQRT(J257+POWER(2*PI()*$L$24,2)))) - 20*LOG10((SQRT(J257+POWER(2*PI()*$L$25,2)))) + 20*LOG10($L$22*2*PI()*$L$25*$L$24/$L$23)</f>
        <v>-1.4284530262856094</v>
      </c>
      <c r="G257" s="1">
        <f>20*LOG10((SQRT(J257+POWER(2*PI()*$L$28,2)))) - 20*LOG10((SQRT(J257+POWER(2*PI()*$L$29,2)))) - 20*LOG10((SQRT(J257+POWER(2*PI()*$L$30,2)))) + 20*LOG10($L$27*2*PI()*$L$30*$L$29/$L$28)</f>
        <v>-1.5783885022540289</v>
      </c>
      <c r="H257" s="1">
        <f>20*LOG10((SQRT(J257+POWER(2*PI()*$L$33,2)))) - 20*LOG10((SQRT(J257+POWER(2*PI()*$L$34,2)))) - 20*LOG10((SQRT(J257+POWER(2*PI()*$L$35,2)))) + 20*LOG10($L$32*2*PI()*$L$35*$L$34/$L$33)</f>
        <v>-1.4655200181664725</v>
      </c>
      <c r="I257">
        <f>A257*2*PI()*1000000000</f>
        <v>160849543863.79739</v>
      </c>
      <c r="J257" s="1">
        <f t="shared" si="19"/>
        <v>2.5872575761191683E+22</v>
      </c>
    </row>
    <row r="258" spans="1:10">
      <c r="A258">
        <v>25.700000000000003</v>
      </c>
      <c r="B258" s="1">
        <f t="shared" si="17"/>
        <v>-1.271096584166969</v>
      </c>
      <c r="C258" s="1">
        <f t="shared" si="18"/>
        <v>-1.2892361885591868</v>
      </c>
      <c r="D258" s="1">
        <f t="shared" ref="D258:D321" si="20">20*LOG10((SQRT(J258+POWER(2*PI()*$L$13,2)))) - 20*LOG10((SQRT(J258+POWER(2*PI()*$L$14,2)))) - 20*LOG10((SQRT(J258+POWER(2*PI()*$L$15,2)))) + 20*LOG10($L$12*2*PI()*$L$15*$L$14/$L$13)</f>
        <v>-1.3205144061659553</v>
      </c>
      <c r="E258" s="1">
        <f t="shared" ref="E258:E321" si="21">20*LOG10((SQRT(J258+POWER(2*PI()*$L$18,2)))) - 20*LOG10((SQRT(J258+POWER(2*PI()*$L$19,2)))) - 20*LOG10((SQRT(J258+POWER(2*PI()*$L$20,2)))) + 20*LOG10($L$17*2*PI()*$L$20*$L$19/$L$18)</f>
        <v>-1.3713751993051346</v>
      </c>
      <c r="F258" s="1">
        <f>20*LOG10((SQRT(J258+POWER(2*PI()*$L$23,2)))) - 20*LOG10((SQRT(J258+POWER(2*PI()*$L$24,2)))) - 20*LOG10((SQRT(J258+POWER(2*PI()*$L$25,2)))) + 20*LOG10($L$22*2*PI()*$L$25*$L$24/$L$23)</f>
        <v>-1.4460529445923385</v>
      </c>
      <c r="G258" s="1">
        <f>20*LOG10((SQRT(J258+POWER(2*PI()*$L$28,2)))) - 20*LOG10((SQRT(J258+POWER(2*PI()*$L$29,2)))) - 20*LOG10((SQRT(J258+POWER(2*PI()*$L$30,2)))) + 20*LOG10($L$27*2*PI()*$L$30*$L$29/$L$28)</f>
        <v>-1.5964752308370578</v>
      </c>
      <c r="H258" s="1">
        <f>20*LOG10((SQRT(J258+POWER(2*PI()*$L$33,2)))) - 20*LOG10((SQRT(J258+POWER(2*PI()*$L$34,2)))) - 20*LOG10((SQRT(J258+POWER(2*PI()*$L$35,2)))) + 20*LOG10($L$32*2*PI()*$L$35*$L$34/$L$33)</f>
        <v>-1.482232044714749</v>
      </c>
      <c r="I258">
        <f>A258*2*PI()*1000000000</f>
        <v>161477862394.51541</v>
      </c>
      <c r="J258" s="1">
        <f t="shared" si="19"/>
        <v>2.6075100043502053E+22</v>
      </c>
    </row>
    <row r="259" spans="1:10">
      <c r="A259">
        <v>25.800000000000004</v>
      </c>
      <c r="B259" s="1">
        <f t="shared" ref="B259:B322" si="22">20*LOG10((SQRT(J259+POWER(2*PI()*$L$3,2)))) - 20*LOG10((SQRT(J259+POWER(2*PI()*$L$4,2)))) - 20*LOG10((SQRT(J259+POWER(2*PI()*$L$5,2)))) + 20*LOG10($L$2*2*PI()*$L$5*$L$4/$L$3)</f>
        <v>-1.2881024727197428</v>
      </c>
      <c r="C259" s="1">
        <f t="shared" ref="C259:C322" si="23">20*LOG10((SQRT(J259+POWER(2*PI()*$L$8,2)))) - 20*LOG10((SQRT(J259+POWER(2*PI()*$L$9,2)))) - 20*LOG10((SQRT(J259+POWER(2*PI()*$L$10,2)))) + 20*LOG10($L$7*2*PI()*$L$10*$L$9/$L$8)</f>
        <v>-1.3063081307802236</v>
      </c>
      <c r="D259" s="1">
        <f t="shared" si="20"/>
        <v>-1.3376923336545872</v>
      </c>
      <c r="E259" s="1">
        <f t="shared" si="21"/>
        <v>-1.38872412355812</v>
      </c>
      <c r="F259" s="1">
        <f>20*LOG10((SQRT(J259+POWER(2*PI()*$L$23,2)))) - 20*LOG10((SQRT(J259+POWER(2*PI()*$L$24,2)))) - 20*LOG10((SQRT(J259+POWER(2*PI()*$L$25,2)))) + 20*LOG10($L$22*2*PI()*$L$25*$L$24/$L$23)</f>
        <v>-1.4636772653936703</v>
      </c>
      <c r="G259" s="1">
        <f>20*LOG10((SQRT(J259+POWER(2*PI()*$L$28,2)))) - 20*LOG10((SQRT(J259+POWER(2*PI()*$L$29,2)))) - 20*LOG10((SQRT(J259+POWER(2*PI()*$L$30,2)))) + 20*LOG10($L$27*2*PI()*$L$30*$L$29/$L$28)</f>
        <v>-1.6145809287019972</v>
      </c>
      <c r="H259" s="1">
        <f>20*LOG10((SQRT(J259+POWER(2*PI()*$L$33,2)))) - 20*LOG10((SQRT(J259+POWER(2*PI()*$L$34,2)))) - 20*LOG10((SQRT(J259+POWER(2*PI()*$L$35,2)))) + 20*LOG10($L$32*2*PI()*$L$35*$L$34/$L$33)</f>
        <v>-1.4989678541242029</v>
      </c>
      <c r="I259">
        <f>A259*2*PI()*1000000000</f>
        <v>162106180925.23337</v>
      </c>
      <c r="J259" s="1">
        <f t="shared" ref="J259:J322" si="24">POWER(I259,2)</f>
        <v>2.6278413894164496E+22</v>
      </c>
    </row>
    <row r="260" spans="1:10">
      <c r="A260">
        <v>25.900000000000002</v>
      </c>
      <c r="B260" s="1">
        <f t="shared" si="22"/>
        <v>-1.3051389121211798</v>
      </c>
      <c r="C260" s="1">
        <f t="shared" si="23"/>
        <v>-1.3234098645530423</v>
      </c>
      <c r="D260" s="1">
        <f t="shared" si="20"/>
        <v>-1.354898838504738</v>
      </c>
      <c r="E260" s="1">
        <f t="shared" si="21"/>
        <v>-1.4060996769161989</v>
      </c>
      <c r="F260" s="1">
        <f>20*LOG10((SQRT(J260+POWER(2*PI()*$L$23,2)))) - 20*LOG10((SQRT(J260+POWER(2*PI()*$L$24,2)))) - 20*LOG10((SQRT(J260+POWER(2*PI()*$L$25,2)))) + 20*LOG10($L$22*2*PI()*$L$25*$L$24/$L$23)</f>
        <v>-1.4813251053890042</v>
      </c>
      <c r="G260" s="1">
        <f>20*LOG10((SQRT(J260+POWER(2*PI()*$L$28,2)))) - 20*LOG10((SQRT(J260+POWER(2*PI()*$L$29,2)))) - 20*LOG10((SQRT(J260+POWER(2*PI()*$L$30,2)))) + 20*LOG10($L$27*2*PI()*$L$30*$L$29/$L$28)</f>
        <v>-1.6327047922961242</v>
      </c>
      <c r="H260" s="1">
        <f>20*LOG10((SQRT(J260+POWER(2*PI()*$L$33,2)))) - 20*LOG10((SQRT(J260+POWER(2*PI()*$L$34,2)))) - 20*LOG10((SQRT(J260+POWER(2*PI()*$L$35,2)))) + 20*LOG10($L$32*2*PI()*$L$35*$L$34/$L$33)</f>
        <v>-1.5157266981033501</v>
      </c>
      <c r="I260">
        <f>A260*2*PI()*1000000000</f>
        <v>162734499455.95129</v>
      </c>
      <c r="J260" s="1">
        <f t="shared" si="24"/>
        <v>2.6482517313179013E+22</v>
      </c>
    </row>
    <row r="261" spans="1:10">
      <c r="A261">
        <v>26.000000000000004</v>
      </c>
      <c r="B261" s="1">
        <f t="shared" si="22"/>
        <v>-1.3222049291608755</v>
      </c>
      <c r="C261" s="1">
        <f t="shared" si="23"/>
        <v>-1.3405404282441111</v>
      </c>
      <c r="D261" s="1">
        <f t="shared" si="20"/>
        <v>-1.3721329775173103</v>
      </c>
      <c r="E261" s="1">
        <f t="shared" si="21"/>
        <v>-1.4235009455576346</v>
      </c>
      <c r="F261" s="1">
        <f>20*LOG10((SQRT(J261+POWER(2*PI()*$L$23,2)))) - 20*LOG10((SQRT(J261+POWER(2*PI()*$L$24,2)))) - 20*LOG10((SQRT(J261+POWER(2*PI()*$L$25,2)))) + 20*LOG10($L$22*2*PI()*$L$25*$L$24/$L$23)</f>
        <v>-1.4989955971297775</v>
      </c>
      <c r="G261" s="1">
        <f>20*LOG10((SQRT(J261+POWER(2*PI()*$L$28,2)))) - 20*LOG10((SQRT(J261+POWER(2*PI()*$L$29,2)))) - 20*LOG10((SQRT(J261+POWER(2*PI()*$L$30,2)))) + 20*LOG10($L$27*2*PI()*$L$30*$L$29/$L$28)</f>
        <v>-1.6508460324758687</v>
      </c>
      <c r="H261" s="1">
        <f>20*LOG10((SQRT(J261+POWER(2*PI()*$L$33,2)))) - 20*LOG10((SQRT(J261+POWER(2*PI()*$L$34,2)))) - 20*LOG10((SQRT(J261+POWER(2*PI()*$L$35,2)))) + 20*LOG10($L$32*2*PI()*$L$35*$L$34/$L$33)</f>
        <v>-1.532507840186355</v>
      </c>
      <c r="I261">
        <f>A261*2*PI()*1000000000</f>
        <v>163362817986.66925</v>
      </c>
      <c r="J261" s="1">
        <f t="shared" si="24"/>
        <v>2.6687410300545625E+22</v>
      </c>
    </row>
    <row r="262" spans="1:10">
      <c r="A262">
        <v>26.1</v>
      </c>
      <c r="B262" s="1">
        <f t="shared" si="22"/>
        <v>-1.3392995681755338</v>
      </c>
      <c r="C262" s="1">
        <f t="shared" si="23"/>
        <v>-1.357698877547449</v>
      </c>
      <c r="D262" s="1">
        <f t="shared" si="20"/>
        <v>-1.3893938244731032</v>
      </c>
      <c r="E262" s="1">
        <f t="shared" si="21"/>
        <v>-1.4409270320908547</v>
      </c>
      <c r="F262" s="1">
        <f>20*LOG10((SQRT(J262+POWER(2*PI()*$L$23,2)))) - 20*LOG10((SQRT(J262+POWER(2*PI()*$L$24,2)))) - 20*LOG10((SQRT(J262+POWER(2*PI()*$L$25,2)))) + 20*LOG10($L$22*2*PI()*$L$25*$L$24/$L$23)</f>
        <v>-1.5166878887415578</v>
      </c>
      <c r="G262" s="1">
        <f>20*LOG10((SQRT(J262+POWER(2*PI()*$L$28,2)))) - 20*LOG10((SQRT(J262+POWER(2*PI()*$L$29,2)))) - 20*LOG10((SQRT(J262+POWER(2*PI()*$L$30,2)))) + 20*LOG10($L$27*2*PI()*$L$30*$L$29/$L$28)</f>
        <v>-1.6690038742599995</v>
      </c>
      <c r="H262" s="1">
        <f>20*LOG10((SQRT(J262+POWER(2*PI()*$L$33,2)))) - 20*LOG10((SQRT(J262+POWER(2*PI()*$L$34,2)))) - 20*LOG10((SQRT(J262+POWER(2*PI()*$L$35,2)))) + 20*LOG10($L$32*2*PI()*$L$35*$L$34/$L$33)</f>
        <v>-1.5493105555596003</v>
      </c>
      <c r="I262">
        <f>A262*2*PI()*1000000000</f>
        <v>163991136517.38721</v>
      </c>
      <c r="J262" s="1">
        <f t="shared" si="24"/>
        <v>2.6893092856264328E+22</v>
      </c>
    </row>
    <row r="263" spans="1:10">
      <c r="A263">
        <v>26.200000000000003</v>
      </c>
      <c r="B263" s="1">
        <f t="shared" si="22"/>
        <v>-1.3564218907321788</v>
      </c>
      <c r="C263" s="1">
        <f t="shared" si="23"/>
        <v>-1.3748842851730103</v>
      </c>
      <c r="D263" s="1">
        <f t="shared" si="20"/>
        <v>-1.4066804698287854</v>
      </c>
      <c r="E263" s="1">
        <f t="shared" si="21"/>
        <v>-1.4583770552629574</v>
      </c>
      <c r="F263" s="1">
        <f>20*LOG10((SQRT(J263+POWER(2*PI()*$L$23,2)))) - 20*LOG10((SQRT(J263+POWER(2*PI()*$L$24,2)))) - 20*LOG10((SQRT(J263+POWER(2*PI()*$L$25,2)))) + 20*LOG10($L$22*2*PI()*$L$25*$L$24/$L$23)</f>
        <v>-1.5344011436513085</v>
      </c>
      <c r="G263" s="1">
        <f>20*LOG10((SQRT(J263+POWER(2*PI()*$L$28,2)))) - 20*LOG10((SQRT(J263+POWER(2*PI()*$L$29,2)))) - 20*LOG10((SQRT(J263+POWER(2*PI()*$L$30,2)))) + 20*LOG10($L$27*2*PI()*$L$30*$L$29/$L$28)</f>
        <v>-1.6871775565869029</v>
      </c>
      <c r="H263" s="1">
        <f>20*LOG10((SQRT(J263+POWER(2*PI()*$L$33,2)))) - 20*LOG10((SQRT(J263+POWER(2*PI()*$L$34,2)))) - 20*LOG10((SQRT(J263+POWER(2*PI()*$L$35,2)))) + 20*LOG10($L$32*2*PI()*$L$35*$L$34/$L$33)</f>
        <v>-1.566134130891129</v>
      </c>
      <c r="I263">
        <f>A263*2*PI()*1000000000</f>
        <v>164619455048.10519</v>
      </c>
      <c r="J263" s="1">
        <f t="shared" si="24"/>
        <v>2.7099564980335125E+22</v>
      </c>
    </row>
    <row r="264" spans="1:10">
      <c r="A264">
        <v>26.300000000000004</v>
      </c>
      <c r="B264" s="1">
        <f t="shared" si="22"/>
        <v>-1.3735709753176195</v>
      </c>
      <c r="C264" s="1">
        <f t="shared" si="23"/>
        <v>-1.3920957405407819</v>
      </c>
      <c r="D264" s="1">
        <f t="shared" si="20"/>
        <v>-1.4239920204187797</v>
      </c>
      <c r="E264" s="1">
        <f t="shared" si="21"/>
        <v>-1.4758501496731924</v>
      </c>
      <c r="F264" s="1">
        <f>20*LOG10((SQRT(J264+POWER(2*PI()*$L$23,2)))) - 20*LOG10((SQRT(J264+POWER(2*PI()*$L$24,2)))) - 20*LOG10((SQRT(J264+POWER(2*PI()*$L$25,2)))) + 20*LOG10($L$22*2*PI()*$L$25*$L$24/$L$23)</f>
        <v>-1.5521345403194857</v>
      </c>
      <c r="G264" s="1">
        <f>20*LOG10((SQRT(J264+POWER(2*PI()*$L$28,2)))) - 20*LOG10((SQRT(J264+POWER(2*PI()*$L$29,2)))) - 20*LOG10((SQRT(J264+POWER(2*PI()*$L$30,2)))) + 20*LOG10($L$27*2*PI()*$L$30*$L$29/$L$28)</f>
        <v>-1.7053663320760677</v>
      </c>
      <c r="H264" s="1">
        <f>20*LOG10((SQRT(J264+POWER(2*PI()*$L$33,2)))) - 20*LOG10((SQRT(J264+POWER(2*PI()*$L$34,2)))) - 20*LOG10((SQRT(J264+POWER(2*PI()*$L$35,2)))) + 20*LOG10($L$32*2*PI()*$L$35*$L$34/$L$33)</f>
        <v>-1.5829778641619043</v>
      </c>
      <c r="I264">
        <f>A264*2*PI()*1000000000</f>
        <v>165247773578.82315</v>
      </c>
      <c r="J264" s="1">
        <f t="shared" si="24"/>
        <v>2.7306826672758004E+22</v>
      </c>
    </row>
    <row r="265" spans="1:10">
      <c r="A265">
        <v>26.400000000000002</v>
      </c>
      <c r="B265" s="1">
        <f t="shared" si="22"/>
        <v>-1.3907459170338825</v>
      </c>
      <c r="C265" s="1">
        <f t="shared" si="23"/>
        <v>-1.4093323494809908</v>
      </c>
      <c r="D265" s="1">
        <f t="shared" si="20"/>
        <v>-1.4413275991629746</v>
      </c>
      <c r="E265" s="1">
        <f t="shared" si="21"/>
        <v>-1.4933454654925811</v>
      </c>
      <c r="F265" s="1">
        <f>20*LOG10((SQRT(J265+POWER(2*PI()*$L$23,2)))) - 20*LOG10((SQRT(J265+POWER(2*PI()*$L$24,2)))) - 20*LOG10((SQRT(J265+POWER(2*PI()*$L$25,2)))) + 20*LOG10($L$22*2*PI()*$L$25*$L$24/$L$23)</f>
        <v>-1.5698872719770236</v>
      </c>
      <c r="G265" s="1">
        <f>20*LOG10((SQRT(J265+POWER(2*PI()*$L$28,2)))) - 20*LOG10((SQRT(J265+POWER(2*PI()*$L$29,2)))) - 20*LOG10((SQRT(J265+POWER(2*PI()*$L$30,2)))) + 20*LOG10($L$27*2*PI()*$L$30*$L$29/$L$28)</f>
        <v>-1.7235694667937196</v>
      </c>
      <c r="H265" s="1">
        <f>20*LOG10((SQRT(J265+POWER(2*PI()*$L$33,2)))) - 20*LOG10((SQRT(J265+POWER(2*PI()*$L$34,2)))) - 20*LOG10((SQRT(J265+POWER(2*PI()*$L$35,2)))) + 20*LOG10($L$32*2*PI()*$L$35*$L$34/$L$33)</f>
        <v>-1.5998410644998557</v>
      </c>
      <c r="I265">
        <f>A265*2*PI()*1000000000</f>
        <v>165876092109.54108</v>
      </c>
      <c r="J265" s="1">
        <f t="shared" si="24"/>
        <v>2.7514877933532953E+22</v>
      </c>
    </row>
    <row r="266" spans="1:10">
      <c r="A266">
        <v>26.500000000000004</v>
      </c>
      <c r="B266" s="1">
        <f t="shared" si="22"/>
        <v>-1.4079458272991872</v>
      </c>
      <c r="C266" s="1">
        <f t="shared" si="23"/>
        <v>-1.4265932339396556</v>
      </c>
      <c r="D266" s="1">
        <f t="shared" si="20"/>
        <v>-1.4586863447792666</v>
      </c>
      <c r="E266" s="1">
        <f t="shared" si="21"/>
        <v>-1.5108621681876571</v>
      </c>
      <c r="F266" s="1">
        <f>20*LOG10((SQRT(J266+POWER(2*PI()*$L$23,2)))) - 20*LOG10((SQRT(J266+POWER(2*PI()*$L$24,2)))) - 20*LOG10((SQRT(J266+POWER(2*PI()*$L$25,2)))) + 20*LOG10($L$22*2*PI()*$L$25*$L$24/$L$23)</f>
        <v>-1.5876585463667823</v>
      </c>
      <c r="G266" s="1">
        <f>20*LOG10((SQRT(J266+POWER(2*PI()*$L$28,2)))) - 20*LOG10((SQRT(J266+POWER(2*PI()*$L$29,2)))) - 20*LOG10((SQRT(J266+POWER(2*PI()*$L$30,2)))) + 20*LOG10($L$27*2*PI()*$L$30*$L$29/$L$28)</f>
        <v>-1.7417862400220656</v>
      </c>
      <c r="H266" s="1">
        <f>20*LOG10((SQRT(J266+POWER(2*PI()*$L$33,2)))) - 20*LOG10((SQRT(J266+POWER(2*PI()*$L$34,2)))) - 20*LOG10((SQRT(J266+POWER(2*PI()*$L$35,2)))) + 20*LOG10($L$32*2*PI()*$L$35*$L$34/$L$33)</f>
        <v>-1.6167230520153453</v>
      </c>
      <c r="I266">
        <f>A266*2*PI()*1000000000</f>
        <v>166504410640.25906</v>
      </c>
      <c r="J266" s="1">
        <f t="shared" si="24"/>
        <v>2.7723718762660014E+22</v>
      </c>
    </row>
    <row r="267" spans="1:10">
      <c r="A267">
        <v>26.6</v>
      </c>
      <c r="B267" s="1">
        <f t="shared" si="22"/>
        <v>-1.425169833554861</v>
      </c>
      <c r="C267" s="1">
        <f t="shared" si="23"/>
        <v>-1.4438775316899637</v>
      </c>
      <c r="D267" s="1">
        <f t="shared" si="20"/>
        <v>-1.4760674115022425</v>
      </c>
      <c r="E267" s="1">
        <f t="shared" si="21"/>
        <v>-1.528399438250176</v>
      </c>
      <c r="F267" s="1">
        <f>20*LOG10((SQRT(J267+POWER(2*PI()*$L$23,2)))) - 20*LOG10((SQRT(J267+POWER(2*PI()*$L$24,2)))) - 20*LOG10((SQRT(J267+POWER(2*PI()*$L$25,2)))) + 20*LOG10($L$22*2*PI()*$L$25*$L$24/$L$23)</f>
        <v>-1.6054475854901398</v>
      </c>
      <c r="G267" s="1">
        <f>20*LOG10((SQRT(J267+POWER(2*PI()*$L$28,2)))) - 20*LOG10((SQRT(J267+POWER(2*PI()*$L$29,2)))) - 20*LOG10((SQRT(J267+POWER(2*PI()*$L$30,2)))) + 20*LOG10($L$27*2*PI()*$L$30*$L$29/$L$28)</f>
        <v>-1.7600159440335972</v>
      </c>
      <c r="H267" s="1">
        <f>20*LOG10((SQRT(J267+POWER(2*PI()*$L$33,2)))) - 20*LOG10((SQRT(J267+POWER(2*PI()*$L$34,2)))) - 20*LOG10((SQRT(J267+POWER(2*PI()*$L$35,2)))) + 20*LOG10($L$32*2*PI()*$L$35*$L$34/$L$33)</f>
        <v>-1.6336231576399598</v>
      </c>
      <c r="I267">
        <f>A267*2*PI()*1000000000</f>
        <v>167132729170.97699</v>
      </c>
      <c r="J267" s="1">
        <f t="shared" si="24"/>
        <v>2.7933349160139144E+22</v>
      </c>
    </row>
    <row r="268" spans="1:10">
      <c r="A268">
        <v>26.700000000000003</v>
      </c>
      <c r="B268" s="1">
        <f t="shared" si="22"/>
        <v>-1.4424170789774564</v>
      </c>
      <c r="C268" s="1">
        <f t="shared" si="23"/>
        <v>-1.4611843960488784</v>
      </c>
      <c r="D268" s="1">
        <f t="shared" si="20"/>
        <v>-1.4934699688064939</v>
      </c>
      <c r="E268" s="1">
        <f t="shared" si="21"/>
        <v>-1.5459564709311735</v>
      </c>
      <c r="F268" s="1">
        <f>20*LOG10((SQRT(J268+POWER(2*PI()*$L$23,2)))) - 20*LOG10((SQRT(J268+POWER(2*PI()*$L$24,2)))) - 20*LOG10((SQRT(J268+POWER(2*PI()*$L$25,2)))) + 20*LOG10($L$22*2*PI()*$L$25*$L$24/$L$23)</f>
        <v>-1.6232536253575347</v>
      </c>
      <c r="G268" s="1">
        <f>20*LOG10((SQRT(J268+POWER(2*PI()*$L$28,2)))) - 20*LOG10((SQRT(J268+POWER(2*PI()*$L$29,2)))) - 20*LOG10((SQRT(J268+POWER(2*PI()*$L$30,2)))) + 20*LOG10($L$27*2*PI()*$L$30*$L$29/$L$28)</f>
        <v>-1.7782578838677239</v>
      </c>
      <c r="H268" s="1">
        <f>20*LOG10((SQRT(J268+POWER(2*PI()*$L$33,2)))) - 20*LOG10((SQRT(J268+POWER(2*PI()*$L$34,2)))) - 20*LOG10((SQRT(J268+POWER(2*PI()*$L$35,2)))) + 20*LOG10($L$32*2*PI()*$L$35*$L$34/$L$33)</f>
        <v>-1.6505407229663263</v>
      </c>
      <c r="I268">
        <f>A268*2*PI()*1000000000</f>
        <v>167761047701.69498</v>
      </c>
      <c r="J268" s="1">
        <f t="shared" si="24"/>
        <v>2.8143769125970378E+22</v>
      </c>
    </row>
    <row r="269" spans="1:10">
      <c r="A269">
        <v>26.800000000000004</v>
      </c>
      <c r="B269" s="1">
        <f t="shared" si="22"/>
        <v>-1.4596867221967216</v>
      </c>
      <c r="C269" s="1">
        <f t="shared" si="23"/>
        <v>-1.4785129955990897</v>
      </c>
      <c r="D269" s="1">
        <f t="shared" si="20"/>
        <v>-1.5108932011352465</v>
      </c>
      <c r="E269" s="1">
        <f t="shared" si="21"/>
        <v>-1.5635324759801108</v>
      </c>
      <c r="F269" s="1">
        <f>20*LOG10((SQRT(J269+POWER(2*PI()*$L$23,2)))) - 20*LOG10((SQRT(J269+POWER(2*PI()*$L$24,2)))) - 20*LOG10((SQRT(J269+POWER(2*PI()*$L$25,2)))) + 20*LOG10($L$22*2*PI()*$L$25*$L$24/$L$23)</f>
        <v>-1.6410759157437553</v>
      </c>
      <c r="G269" s="1">
        <f>20*LOG10((SQRT(J269+POWER(2*PI()*$L$28,2)))) - 20*LOG10((SQRT(J269+POWER(2*PI()*$L$29,2)))) - 20*LOG10((SQRT(J269+POWER(2*PI()*$L$30,2)))) + 20*LOG10($L$27*2*PI()*$L$30*$L$29/$L$28)</f>
        <v>-1.7965113771125232</v>
      </c>
      <c r="H269" s="1">
        <f>20*LOG10((SQRT(J269+POWER(2*PI()*$L$33,2)))) - 20*LOG10((SQRT(J269+POWER(2*PI()*$L$34,2)))) - 20*LOG10((SQRT(J269+POWER(2*PI()*$L$35,2)))) + 20*LOG10($L$32*2*PI()*$L$35*$L$34/$L$33)</f>
        <v>-1.6674751000907975</v>
      </c>
      <c r="I269">
        <f>A269*2*PI()*1000000000</f>
        <v>168389366232.41293</v>
      </c>
      <c r="J269" s="1">
        <f t="shared" si="24"/>
        <v>2.8354978660153689E+22</v>
      </c>
    </row>
    <row r="270" spans="1:10">
      <c r="A270">
        <v>26.900000000000002</v>
      </c>
      <c r="B270" s="1">
        <f t="shared" si="22"/>
        <v>-1.4769779370186598</v>
      </c>
      <c r="C270" s="1">
        <f t="shared" si="23"/>
        <v>-1.4958625139163928</v>
      </c>
      <c r="D270" s="1">
        <f t="shared" si="20"/>
        <v>-1.5283363076343619</v>
      </c>
      <c r="E270" s="1">
        <f t="shared" si="21"/>
        <v>-1.581126677389193</v>
      </c>
      <c r="F270" s="1">
        <f>20*LOG10((SQRT(J270+POWER(2*PI()*$L$23,2)))) - 20*LOG10((SQRT(J270+POWER(2*PI()*$L$24,2)))) - 20*LOG10((SQRT(J270+POWER(2*PI()*$L$25,2)))) + 20*LOG10($L$22*2*PI()*$L$25*$L$24/$L$23)</f>
        <v>-1.6589137199480035</v>
      </c>
      <c r="G270" s="1">
        <f>20*LOG10((SQRT(J270+POWER(2*PI()*$L$28,2)))) - 20*LOG10((SQRT(J270+POWER(2*PI()*$L$29,2)))) - 20*LOG10((SQRT(J270+POWER(2*PI()*$L$30,2)))) + 20*LOG10($L$27*2*PI()*$L$30*$L$29/$L$28)</f>
        <v>-1.8147757536897302</v>
      </c>
      <c r="H270" s="1">
        <f>20*LOG10((SQRT(J270+POWER(2*PI()*$L$33,2)))) - 20*LOG10((SQRT(J270+POWER(2*PI()*$L$34,2)))) - 20*LOG10((SQRT(J270+POWER(2*PI()*$L$35,2)))) + 20*LOG10($L$32*2*PI()*$L$35*$L$34/$L$33)</f>
        <v>-1.6844256514584117</v>
      </c>
      <c r="I270">
        <f>A270*2*PI()*1000000000</f>
        <v>169017684763.13089</v>
      </c>
      <c r="J270" s="1">
        <f t="shared" si="24"/>
        <v>2.8566977762689087E+22</v>
      </c>
    </row>
    <row r="271" spans="1:10">
      <c r="A271">
        <v>27.000000000000004</v>
      </c>
      <c r="B271" s="1">
        <f t="shared" si="22"/>
        <v>-1.4942899121535618</v>
      </c>
      <c r="C271" s="1">
        <f t="shared" si="23"/>
        <v>-1.5132321493018139</v>
      </c>
      <c r="D271" s="1">
        <f t="shared" si="20"/>
        <v>-1.5457985018906868</v>
      </c>
      <c r="E271" s="1">
        <f t="shared" si="21"/>
        <v>-1.5987383131415243</v>
      </c>
      <c r="F271" s="1">
        <f>20*LOG10((SQRT(J271+POWER(2*PI()*$L$23,2)))) - 20*LOG10((SQRT(J271+POWER(2*PI()*$L$24,2)))) - 20*LOG10((SQRT(J271+POWER(2*PI()*$L$25,2)))) + 20*LOG10($L$22*2*PI()*$L$25*$L$24/$L$23)</f>
        <v>-1.6767663145572271</v>
      </c>
      <c r="G271" s="1">
        <f>20*LOG10((SQRT(J271+POWER(2*PI()*$L$28,2)))) - 20*LOG10((SQRT(J271+POWER(2*PI()*$L$29,2)))) - 20*LOG10((SQRT(J271+POWER(2*PI()*$L$30,2)))) + 20*LOG10($L$27*2*PI()*$L$30*$L$29/$L$28)</f>
        <v>-1.8330503556432234</v>
      </c>
      <c r="H271" s="1">
        <f>20*LOG10((SQRT(J271+POWER(2*PI()*$L$33,2)))) - 20*LOG10((SQRT(J271+POWER(2*PI()*$L$34,2)))) - 20*LOG10((SQRT(J271+POWER(2*PI()*$L$35,2)))) + 20*LOG10($L$32*2*PI()*$L$35*$L$34/$L$33)</f>
        <v>-1.7013917497092166</v>
      </c>
      <c r="I271">
        <f>A271*2*PI()*1000000000</f>
        <v>169646003293.84885</v>
      </c>
      <c r="J271" s="1">
        <f t="shared" si="24"/>
        <v>2.8779766433576575E+22</v>
      </c>
    </row>
    <row r="272" spans="1:10">
      <c r="A272">
        <v>27.1</v>
      </c>
      <c r="B272" s="1">
        <f t="shared" si="22"/>
        <v>-1.511621850949922</v>
      </c>
      <c r="C272" s="1">
        <f t="shared" si="23"/>
        <v>-1.5306211145191639</v>
      </c>
      <c r="D272" s="1">
        <f t="shared" si="20"/>
        <v>-1.5632790116758883</v>
      </c>
      <c r="E272" s="1">
        <f t="shared" si="21"/>
        <v>-1.6163666349646633</v>
      </c>
      <c r="F272" s="1">
        <f>20*LOG10((SQRT(J272+POWER(2*PI()*$L$23,2)))) - 20*LOG10((SQRT(J272+POWER(2*PI()*$L$24,2)))) - 20*LOG10((SQRT(J272+POWER(2*PI()*$L$25,2)))) + 20*LOG10($L$22*2*PI()*$L$25*$L$24/$L$23)</f>
        <v>-1.6946329892149095</v>
      </c>
      <c r="G272" s="1">
        <f>20*LOG10((SQRT(J272+POWER(2*PI()*$L$28,2)))) - 20*LOG10((SQRT(J272+POWER(2*PI()*$L$29,2)))) - 20*LOG10((SQRT(J272+POWER(2*PI()*$L$30,2)))) + 20*LOG10($L$27*2*PI()*$L$30*$L$29/$L$28)</f>
        <v>-1.8513345369315743</v>
      </c>
      <c r="H272" s="1">
        <f>20*LOG10((SQRT(J272+POWER(2*PI()*$L$33,2)))) - 20*LOG10((SQRT(J272+POWER(2*PI()*$L$34,2)))) - 20*LOG10((SQRT(J272+POWER(2*PI()*$L$35,2)))) + 20*LOG10($L$32*2*PI()*$L$35*$L$34/$L$33)</f>
        <v>-1.7183727775274349</v>
      </c>
      <c r="I272">
        <f>A272*2*PI()*1000000000</f>
        <v>170274321824.56677</v>
      </c>
      <c r="J272" s="1">
        <f t="shared" si="24"/>
        <v>2.8993344672816138E+22</v>
      </c>
    </row>
    <row r="273" spans="1:10">
      <c r="A273">
        <v>27.200000000000003</v>
      </c>
      <c r="B273" s="1">
        <f t="shared" si="22"/>
        <v>-1.5289729711326459</v>
      </c>
      <c r="C273" s="1">
        <f t="shared" si="23"/>
        <v>-1.5480286365373388</v>
      </c>
      <c r="D273" s="1">
        <f t="shared" si="20"/>
        <v>-1.5807770786947231</v>
      </c>
      <c r="E273" s="1">
        <f t="shared" si="21"/>
        <v>-1.6340109080885838</v>
      </c>
      <c r="F273" s="1">
        <f>20*LOG10((SQRT(J273+POWER(2*PI()*$L$23,2)))) - 20*LOG10((SQRT(J273+POWER(2*PI()*$L$24,2)))) - 20*LOG10((SQRT(J273+POWER(2*PI()*$L$25,2)))) + 20*LOG10($L$22*2*PI()*$L$25*$L$24/$L$23)</f>
        <v>-1.712513046393326</v>
      </c>
      <c r="G273" s="1">
        <f>20*LOG10((SQRT(J273+POWER(2*PI()*$L$28,2)))) - 20*LOG10((SQRT(J273+POWER(2*PI()*$L$29,2)))) - 20*LOG10((SQRT(J273+POWER(2*PI()*$L$30,2)))) + 20*LOG10($L$27*2*PI()*$L$30*$L$29/$L$28)</f>
        <v>-1.8696276632240654</v>
      </c>
      <c r="H273" s="1">
        <f>20*LOG10((SQRT(J273+POWER(2*PI()*$L$33,2)))) - 20*LOG10((SQRT(J273+POWER(2*PI()*$L$34,2)))) - 20*LOG10((SQRT(J273+POWER(2*PI()*$L$35,2)))) + 20*LOG10($L$32*2*PI()*$L$35*$L$34/$L$33)</f>
        <v>-1.7353681274925918</v>
      </c>
      <c r="I273">
        <f>A273*2*PI()*1000000000</f>
        <v>170902640355.28476</v>
      </c>
      <c r="J273" s="1">
        <f t="shared" si="24"/>
        <v>2.9207712480407807E+22</v>
      </c>
    </row>
    <row r="274" spans="1:10">
      <c r="A274">
        <v>27.300000000000004</v>
      </c>
      <c r="B274" s="1">
        <f t="shared" si="22"/>
        <v>-1.5463425045464305</v>
      </c>
      <c r="C274" s="1">
        <f t="shared" si="23"/>
        <v>-1.565453956277338</v>
      </c>
      <c r="D274" s="1">
        <f t="shared" si="20"/>
        <v>-1.5982919583379669</v>
      </c>
      <c r="E274" s="1">
        <f t="shared" si="21"/>
        <v>-1.6516704110074727</v>
      </c>
      <c r="F274" s="1">
        <f>20*LOG10((SQRT(J274+POWER(2*PI()*$L$23,2)))) - 20*LOG10((SQRT(J274+POWER(2*PI()*$L$24,2)))) - 20*LOG10((SQRT(J274+POWER(2*PI()*$L$25,2)))) + 20*LOG10($L$22*2*PI()*$L$25*$L$24/$L$23)</f>
        <v>-1.7304058011697805</v>
      </c>
      <c r="G274" s="1">
        <f>20*LOG10((SQRT(J274+POWER(2*PI()*$L$28,2)))) - 20*LOG10((SQRT(J274+POWER(2*PI()*$L$29,2)))) - 20*LOG10((SQRT(J274+POWER(2*PI()*$L$30,2)))) + 20*LOG10($L$27*2*PI()*$L$30*$L$29/$L$28)</f>
        <v>-1.8879291117000889</v>
      </c>
      <c r="H274" s="1">
        <f>20*LOG10((SQRT(J274+POWER(2*PI()*$L$33,2)))) - 20*LOG10((SQRT(J274+POWER(2*PI()*$L$34,2)))) - 20*LOG10((SQRT(J274+POWER(2*PI()*$L$35,2)))) + 20*LOG10($L$32*2*PI()*$L$35*$L$34/$L$33)</f>
        <v>-1.7523772019322905</v>
      </c>
      <c r="I274">
        <f>A274*2*PI()*1000000000</f>
        <v>171530958886.00275</v>
      </c>
      <c r="J274" s="1">
        <f t="shared" si="24"/>
        <v>2.9422869856351563E+22</v>
      </c>
    </row>
    <row r="275" spans="1:10">
      <c r="A275">
        <v>27.400000000000002</v>
      </c>
      <c r="B275" s="1">
        <f t="shared" si="22"/>
        <v>-1.5637296969039483</v>
      </c>
      <c r="C275" s="1">
        <f t="shared" si="23"/>
        <v>-1.5828963283640576</v>
      </c>
      <c r="D275" s="1">
        <f t="shared" si="20"/>
        <v>-1.6158229194398928</v>
      </c>
      <c r="E275" s="1">
        <f t="shared" si="21"/>
        <v>-1.669344435246586</v>
      </c>
      <c r="F275" s="1">
        <f>20*LOG10((SQRT(J275+POWER(2*PI()*$L$23,2)))) - 20*LOG10((SQRT(J275+POWER(2*PI()*$L$24,2)))) - 20*LOG10((SQRT(J275+POWER(2*PI()*$L$25,2)))) + 20*LOG10($L$22*2*PI()*$L$25*$L$24/$L$23)</f>
        <v>-1.7483105810070754</v>
      </c>
      <c r="G275" s="1">
        <f>20*LOG10((SQRT(J275+POWER(2*PI()*$L$28,2)))) - 20*LOG10((SQRT(J275+POWER(2*PI()*$L$29,2)))) - 20*LOG10((SQRT(J275+POWER(2*PI()*$L$30,2)))) + 20*LOG10($L$27*2*PI()*$L$30*$L$29/$L$28)</f>
        <v>-1.9062382708518726</v>
      </c>
      <c r="H275" s="1">
        <f>20*LOG10((SQRT(J275+POWER(2*PI()*$L$33,2)))) - 20*LOG10((SQRT(J275+POWER(2*PI()*$L$34,2)))) - 20*LOG10((SQRT(J275+POWER(2*PI()*$L$35,2)))) + 20*LOG10($L$32*2*PI()*$L$35*$L$34/$L$33)</f>
        <v>-1.7693994127774602</v>
      </c>
      <c r="I275">
        <f>A275*2*PI()*1000000000</f>
        <v>172159277416.72067</v>
      </c>
      <c r="J275" s="1">
        <f t="shared" si="24"/>
        <v>2.9638816800647389E+22</v>
      </c>
    </row>
    <row r="276" spans="1:10">
      <c r="A276">
        <v>27.500000000000004</v>
      </c>
      <c r="B276" s="1">
        <f t="shared" si="22"/>
        <v>-1.5811338075388903</v>
      </c>
      <c r="C276" s="1">
        <f t="shared" si="23"/>
        <v>-1.6003550208828869</v>
      </c>
      <c r="D276" s="1">
        <f t="shared" si="20"/>
        <v>-1.6333692440407219</v>
      </c>
      <c r="E276" s="1">
        <f t="shared" si="21"/>
        <v>-1.6870322851330855</v>
      </c>
      <c r="F276" s="1">
        <f>20*LOG10((SQRT(J276+POWER(2*PI()*$L$23,2)))) - 20*LOG10((SQRT(J276+POWER(2*PI()*$L$24,2)))) - 20*LOG10((SQRT(J276+POWER(2*PI()*$L$25,2)))) + 20*LOG10($L$22*2*PI()*$L$25*$L$24/$L$23)</f>
        <v>-1.7662267255383028</v>
      </c>
      <c r="G276" s="1">
        <f>20*LOG10((SQRT(J276+POWER(2*PI()*$L$28,2)))) - 20*LOG10((SQRT(J276+POWER(2*PI()*$L$29,2)))) - 20*LOG10((SQRT(J276+POWER(2*PI()*$L$30,2)))) + 20*LOG10($L$27*2*PI()*$L$30*$L$29/$L$28)</f>
        <v>-1.9245545402911546</v>
      </c>
      <c r="H276" s="1">
        <f>20*LOG10((SQRT(J276+POWER(2*PI()*$L$33,2)))) - 20*LOG10((SQRT(J276+POWER(2*PI()*$L$34,2)))) - 20*LOG10((SQRT(J276+POWER(2*PI()*$L$35,2)))) + 20*LOG10($L$32*2*PI()*$L$35*$L$34/$L$33)</f>
        <v>-1.7864341814193097</v>
      </c>
      <c r="I276">
        <f>A276*2*PI()*1000000000</f>
        <v>172787595947.43863</v>
      </c>
      <c r="J276" s="1">
        <f t="shared" si="24"/>
        <v>2.9855553313295309E+22</v>
      </c>
    </row>
    <row r="277" spans="1:10">
      <c r="A277">
        <v>27.6</v>
      </c>
      <c r="B277" s="1">
        <f t="shared" si="22"/>
        <v>-1.5985541091634161</v>
      </c>
      <c r="C277" s="1">
        <f t="shared" si="23"/>
        <v>-1.6178293151407104</v>
      </c>
      <c r="D277" s="1">
        <f t="shared" si="20"/>
        <v>-1.6509302271525144</v>
      </c>
      <c r="E277" s="1">
        <f t="shared" si="21"/>
        <v>-1.7047332775709378</v>
      </c>
      <c r="F277" s="1">
        <f>20*LOG10((SQRT(J277+POWER(2*PI()*$L$23,2)))) - 20*LOG10((SQRT(J277+POWER(2*PI()*$L$24,2)))) - 20*LOG10((SQRT(J277+POWER(2*PI()*$L$25,2)))) + 20*LOG10($L$22*2*PI()*$L$25*$L$24/$L$23)</f>
        <v>-1.7841535863544777</v>
      </c>
      <c r="G277" s="1">
        <f>20*LOG10((SQRT(J277+POWER(2*PI()*$L$28,2)))) - 20*LOG10((SQRT(J277+POWER(2*PI()*$L$29,2)))) - 20*LOG10((SQRT(J277+POWER(2*PI()*$L$30,2)))) + 20*LOG10($L$27*2*PI()*$L$30*$L$29/$L$28)</f>
        <v>-1.9428773305586162</v>
      </c>
      <c r="H277" s="1">
        <f>20*LOG10((SQRT(J277+POWER(2*PI()*$L$33,2)))) - 20*LOG10((SQRT(J277+POWER(2*PI()*$L$34,2)))) - 20*LOG10((SQRT(J277+POWER(2*PI()*$L$35,2)))) + 20*LOG10($L$32*2*PI()*$L$35*$L$34/$L$33)</f>
        <v>-1.8034809385688391</v>
      </c>
      <c r="I277">
        <f>A277*2*PI()*1000000000</f>
        <v>173415914478.15659</v>
      </c>
      <c r="J277" s="1">
        <f t="shared" si="24"/>
        <v>3.007307939429532E+22</v>
      </c>
    </row>
    <row r="278" spans="1:10">
      <c r="A278">
        <v>27.700000000000003</v>
      </c>
      <c r="B278" s="1">
        <f t="shared" si="22"/>
        <v>-1.6159898876304624</v>
      </c>
      <c r="C278" s="1">
        <f t="shared" si="23"/>
        <v>-1.6353185054312576</v>
      </c>
      <c r="D278" s="1">
        <f t="shared" si="20"/>
        <v>-1.6685051765305445</v>
      </c>
      <c r="E278" s="1">
        <f t="shared" si="21"/>
        <v>-1.7224467418202494</v>
      </c>
      <c r="F278" s="1">
        <f>20*LOG10((SQRT(J278+POWER(2*PI()*$L$23,2)))) - 20*LOG10((SQRT(J278+POWER(2*PI()*$L$24,2)))) - 20*LOG10((SQRT(J278+POWER(2*PI()*$L$25,2)))) + 20*LOG10($L$22*2*PI()*$L$25*$L$24/$L$23)</f>
        <v>-1.8020905267971159</v>
      </c>
      <c r="G278" s="1">
        <f>20*LOG10((SQRT(J278+POWER(2*PI()*$L$28,2)))) - 20*LOG10((SQRT(J278+POWER(2*PI()*$L$29,2)))) - 20*LOG10((SQRT(J278+POWER(2*PI()*$L$30,2)))) + 20*LOG10($L$27*2*PI()*$L$30*$L$29/$L$28)</f>
        <v>-1.9612060629369239</v>
      </c>
      <c r="H278" s="1">
        <f>20*LOG10((SQRT(J278+POWER(2*PI()*$L$33,2)))) - 20*LOG10((SQRT(J278+POWER(2*PI()*$L$34,2)))) - 20*LOG10((SQRT(J278+POWER(2*PI()*$L$35,2)))) + 20*LOG10($L$32*2*PI()*$L$35*$L$34/$L$33)</f>
        <v>-1.8205391241175164</v>
      </c>
      <c r="I278">
        <f>A278*2*PI()*1000000000</f>
        <v>174044233008.87454</v>
      </c>
      <c r="J278" s="1">
        <f t="shared" si="24"/>
        <v>3.0291395043647413E+22</v>
      </c>
    </row>
    <row r="279" spans="1:10">
      <c r="A279">
        <v>27.800000000000004</v>
      </c>
      <c r="B279" s="1">
        <f t="shared" si="22"/>
        <v>-1.6334404417000883</v>
      </c>
      <c r="C279" s="1">
        <f t="shared" si="23"/>
        <v>-1.6528218988051719</v>
      </c>
      <c r="D279" s="1">
        <f t="shared" si="20"/>
        <v>-1.6860934124478604</v>
      </c>
      <c r="E279" s="1">
        <f t="shared" si="21"/>
        <v>-1.7401720192803793</v>
      </c>
      <c r="F279" s="1">
        <f>20*LOG10((SQRT(J279+POWER(2*PI()*$L$23,2)))) - 20*LOG10((SQRT(J279+POWER(2*PI()*$L$24,2)))) - 20*LOG10((SQRT(J279+POWER(2*PI()*$L$25,2)))) + 20*LOG10($L$22*2*PI()*$L$25*$L$24/$L$23)</f>
        <v>-1.82003692175374</v>
      </c>
      <c r="G279" s="1">
        <f>20*LOG10((SQRT(J279+POWER(2*PI()*$L$28,2)))) - 20*LOG10((SQRT(J279+POWER(2*PI()*$L$29,2)))) - 20*LOG10((SQRT(J279+POWER(2*PI()*$L$30,2)))) + 20*LOG10($L$27*2*PI()*$L$30*$L$29/$L$28)</f>
        <v>-1.9795401692670112</v>
      </c>
      <c r="H279" s="1">
        <f>20*LOG10((SQRT(J279+POWER(2*PI()*$L$33,2)))) - 20*LOG10((SQRT(J279+POWER(2*PI()*$L$34,2)))) - 20*LOG10((SQRT(J279+POWER(2*PI()*$L$35,2)))) + 20*LOG10($L$32*2*PI()*$L$35*$L$34/$L$33)</f>
        <v>-1.8376081870005692</v>
      </c>
      <c r="I279">
        <f>A279*2*PI()*1000000000</f>
        <v>174672551539.59253</v>
      </c>
      <c r="J279" s="1">
        <f t="shared" si="24"/>
        <v>3.0510500261351609E+22</v>
      </c>
    </row>
    <row r="280" spans="1:10">
      <c r="A280">
        <v>27.900000000000002</v>
      </c>
      <c r="B280" s="1">
        <f t="shared" si="22"/>
        <v>-1.6509050828103682</v>
      </c>
      <c r="C280" s="1">
        <f t="shared" si="23"/>
        <v>-1.6703388148438876</v>
      </c>
      <c r="D280" s="1">
        <f t="shared" si="20"/>
        <v>-1.7036942674747309</v>
      </c>
      <c r="E280" s="1">
        <f t="shared" si="21"/>
        <v>-1.7579084632767774</v>
      </c>
      <c r="F280" s="1">
        <f>20*LOG10((SQRT(J280+POWER(2*PI()*$L$23,2)))) - 20*LOG10((SQRT(J280+POWER(2*PI()*$L$24,2)))) - 20*LOG10((SQRT(J280+POWER(2*PI()*$L$25,2)))) + 20*LOG10($L$22*2*PI()*$L$25*$L$24/$L$23)</f>
        <v>-1.8379921574571938</v>
      </c>
      <c r="G280" s="1">
        <f>20*LOG10((SQRT(J280+POWER(2*PI()*$L$28,2)))) - 20*LOG10((SQRT(J280+POWER(2*PI()*$L$29,2)))) - 20*LOG10((SQRT(J280+POWER(2*PI()*$L$30,2)))) + 20*LOG10($L$27*2*PI()*$L$30*$L$29/$L$28)</f>
        <v>-1.9978790917670608</v>
      </c>
      <c r="H280" s="1">
        <f>20*LOG10((SQRT(J280+POWER(2*PI()*$L$33,2)))) - 20*LOG10((SQRT(J280+POWER(2*PI()*$L$34,2)))) - 20*LOG10((SQRT(J280+POWER(2*PI()*$L$35,2)))) + 20*LOG10($L$32*2*PI()*$L$35*$L$34/$L$33)</f>
        <v>-1.8546875850618392</v>
      </c>
      <c r="I280">
        <f>A280*2*PI()*1000000000</f>
        <v>175300870070.31049</v>
      </c>
      <c r="J280" s="1">
        <f t="shared" si="24"/>
        <v>3.0730395047407879E+22</v>
      </c>
    </row>
    <row r="281" spans="1:10">
      <c r="A281">
        <v>28.000000000000004</v>
      </c>
      <c r="B281" s="1">
        <f t="shared" si="22"/>
        <v>-1.6683831348528884</v>
      </c>
      <c r="C281" s="1">
        <f t="shared" si="23"/>
        <v>-1.6878685854381104</v>
      </c>
      <c r="D281" s="1">
        <f t="shared" si="20"/>
        <v>-1.7213070862618451</v>
      </c>
      <c r="E281" s="1">
        <f t="shared" si="21"/>
        <v>-1.7756554388525387</v>
      </c>
      <c r="F281" s="1">
        <f>20*LOG10((SQRT(J281+POWER(2*PI()*$L$23,2)))) - 20*LOG10((SQRT(J281+POWER(2*PI()*$L$24,2)))) - 20*LOG10((SQRT(J281+POWER(2*PI()*$L$25,2)))) + 20*LOG10($L$22*2*PI()*$L$25*$L$24/$L$23)</f>
        <v>-1.8559556312888787</v>
      </c>
      <c r="G281" s="1">
        <f>20*LOG10((SQRT(J281+POWER(2*PI()*$L$28,2)))) - 20*LOG10((SQRT(J281+POWER(2*PI()*$L$29,2)))) - 20*LOG10((SQRT(J281+POWER(2*PI()*$L$30,2)))) + 20*LOG10($L$27*2*PI()*$L$30*$L$29/$L$28)</f>
        <v>-2.0162222828554945</v>
      </c>
      <c r="H281" s="1">
        <f>20*LOG10((SQRT(J281+POWER(2*PI()*$L$33,2)))) - 20*LOG10((SQRT(J281+POWER(2*PI()*$L$34,2)))) - 20*LOG10((SQRT(J281+POWER(2*PI()*$L$35,2)))) + 20*LOG10($L$32*2*PI()*$L$35*$L$34/$L$33)</f>
        <v>-1.8717767849207974</v>
      </c>
      <c r="I281">
        <f>A281*2*PI()*1000000000</f>
        <v>175929188601.02844</v>
      </c>
      <c r="J281" s="1">
        <f t="shared" si="24"/>
        <v>3.0951079401816236E+22</v>
      </c>
    </row>
    <row r="282" spans="1:10">
      <c r="A282">
        <v>28.1</v>
      </c>
      <c r="B282" s="1">
        <f t="shared" si="22"/>
        <v>-1.6858739339518252</v>
      </c>
      <c r="C282" s="1">
        <f t="shared" si="23"/>
        <v>-1.7054105545701645</v>
      </c>
      <c r="D282" s="1">
        <f t="shared" si="20"/>
        <v>-1.7389312253274625</v>
      </c>
      <c r="E282" s="1">
        <f t="shared" si="21"/>
        <v>-1.7934123225626877</v>
      </c>
      <c r="F282" s="1">
        <f>20*LOG10((SQRT(J282+POWER(2*PI()*$L$23,2)))) - 20*LOG10((SQRT(J282+POWER(2*PI()*$L$24,2)))) - 20*LOG10((SQRT(J282+POWER(2*PI()*$L$25,2)))) + 20*LOG10($L$22*2*PI()*$L$25*$L$24/$L$23)</f>
        <v>-1.8739267515851168</v>
      </c>
      <c r="G282" s="1">
        <f>20*LOG10((SQRT(J282+POWER(2*PI()*$L$28,2)))) - 20*LOG10((SQRT(J282+POWER(2*PI()*$L$29,2)))) - 20*LOG10((SQRT(J282+POWER(2*PI()*$L$30,2)))) + 20*LOG10($L$27*2*PI()*$L$30*$L$29/$L$28)</f>
        <v>-2.0345692049762931</v>
      </c>
      <c r="H282" s="1">
        <f>20*LOG10((SQRT(J282+POWER(2*PI()*$L$33,2)))) - 20*LOG10((SQRT(J282+POWER(2*PI()*$L$34,2)))) - 20*LOG10((SQRT(J282+POWER(2*PI()*$L$35,2)))) + 20*LOG10($L$32*2*PI()*$L$35*$L$34/$L$33)</f>
        <v>-1.8888752618412354</v>
      </c>
      <c r="I282">
        <f>A282*2*PI()*1000000000</f>
        <v>176557507131.74637</v>
      </c>
      <c r="J282" s="1">
        <f t="shared" si="24"/>
        <v>3.117255332457667E+22</v>
      </c>
    </row>
    <row r="283" spans="1:10">
      <c r="A283">
        <v>28.200000000000003</v>
      </c>
      <c r="B283" s="1">
        <f t="shared" si="22"/>
        <v>-1.7033768282475137</v>
      </c>
      <c r="C283" s="1">
        <f t="shared" si="23"/>
        <v>-1.7229640781006026</v>
      </c>
      <c r="D283" s="1">
        <f t="shared" si="20"/>
        <v>-1.7565660528487967</v>
      </c>
      <c r="E283" s="1">
        <f t="shared" si="21"/>
        <v>-1.8111785022732363</v>
      </c>
      <c r="F283" s="1">
        <f>20*LOG10((SQRT(J283+POWER(2*PI()*$L$23,2)))) - 20*LOG10((SQRT(J283+POWER(2*PI()*$L$24,2)))) - 20*LOG10((SQRT(J283+POWER(2*PI()*$L$25,2)))) + 20*LOG10($L$22*2*PI()*$L$25*$L$24/$L$23)</f>
        <v>-1.8919049374472081</v>
      </c>
      <c r="G283" s="1">
        <f>20*LOG10((SQRT(J283+POWER(2*PI()*$L$28,2)))) - 20*LOG10((SQRT(J283+POWER(2*PI()*$L$29,2)))) - 20*LOG10((SQRT(J283+POWER(2*PI()*$L$30,2)))) + 20*LOG10($L$27*2*PI()*$L$30*$L$29/$L$28)</f>
        <v>-2.0529193304274713</v>
      </c>
      <c r="H283" s="1">
        <f>20*LOG10((SQRT(J283+POWER(2*PI()*$L$33,2)))) - 20*LOG10((SQRT(J283+POWER(2*PI()*$L$34,2)))) - 20*LOG10((SQRT(J283+POWER(2*PI()*$L$35,2)))) + 20*LOG10($L$32*2*PI()*$L$35*$L$34/$L$33)</f>
        <v>-1.9059824996020893</v>
      </c>
      <c r="I283">
        <f>A283*2*PI()*1000000000</f>
        <v>177185825662.46432</v>
      </c>
      <c r="J283" s="1">
        <f t="shared" si="24"/>
        <v>3.13948168156892E+22</v>
      </c>
    </row>
    <row r="284" spans="1:10">
      <c r="A284">
        <v>28.300000000000004</v>
      </c>
      <c r="B284" s="1">
        <f t="shared" si="22"/>
        <v>-1.7208911776843649</v>
      </c>
      <c r="C284" s="1">
        <f t="shared" si="23"/>
        <v>-1.7405285235585666</v>
      </c>
      <c r="D284" s="1">
        <f t="shared" si="20"/>
        <v>-1.7742109484568118</v>
      </c>
      <c r="E284" s="1">
        <f t="shared" si="21"/>
        <v>-1.8289533769629713</v>
      </c>
      <c r="F284" s="1">
        <f>20*LOG10((SQRT(J284+POWER(2*PI()*$L$23,2)))) - 20*LOG10((SQRT(J284+POWER(2*PI()*$L$24,2)))) - 20*LOG10((SQRT(J284+POWER(2*PI()*$L$25,2)))) + 20*LOG10($L$22*2*PI()*$L$25*$L$24/$L$23)</f>
        <v>-1.9098896185547005</v>
      </c>
      <c r="G284" s="1">
        <f>20*LOG10((SQRT(J284+POWER(2*PI()*$L$28,2)))) - 20*LOG10((SQRT(J284+POWER(2*PI()*$L$29,2)))) - 20*LOG10((SQRT(J284+POWER(2*PI()*$L$30,2)))) + 20*LOG10($L$27*2*PI()*$L$30*$L$29/$L$28)</f>
        <v>-2.0712721411929067</v>
      </c>
      <c r="H284" s="1">
        <f>20*LOG10((SQRT(J284+POWER(2*PI()*$L$33,2)))) - 20*LOG10((SQRT(J284+POWER(2*PI()*$L$34,2)))) - 20*LOG10((SQRT(J284+POWER(2*PI()*$L$35,2)))) + 20*LOG10($L$32*2*PI()*$L$35*$L$34/$L$33)</f>
        <v>-1.9230979903697687</v>
      </c>
      <c r="I284">
        <f>A284*2*PI()*1000000000</f>
        <v>177814144193.18234</v>
      </c>
      <c r="J284" s="1">
        <f t="shared" si="24"/>
        <v>3.1617869875153841E+22</v>
      </c>
    </row>
    <row r="285" spans="1:10">
      <c r="A285">
        <v>28.400000000000002</v>
      </c>
      <c r="B285" s="1">
        <f t="shared" si="22"/>
        <v>-1.7384163538016253</v>
      </c>
      <c r="C285" s="1">
        <f t="shared" si="23"/>
        <v>-1.7581032699359014</v>
      </c>
      <c r="D285" s="1">
        <f t="shared" si="20"/>
        <v>-1.7918653030350242</v>
      </c>
      <c r="E285" s="1">
        <f t="shared" si="21"/>
        <v>-1.8467363565294477</v>
      </c>
      <c r="F285" s="1">
        <f>20*LOG10((SQRT(J285+POWER(2*PI()*$L$23,2)))) - 20*LOG10((SQRT(J285+POWER(2*PI()*$L$24,2)))) - 20*LOG10((SQRT(J285+POWER(2*PI()*$L$25,2)))) + 20*LOG10($L$22*2*PI()*$L$25*$L$24/$L$23)</f>
        <v>-1.9278802349822115</v>
      </c>
      <c r="G285" s="1">
        <f>20*LOG10((SQRT(J285+POWER(2*PI()*$L$28,2)))) - 20*LOG10((SQRT(J285+POWER(2*PI()*$L$29,2)))) - 20*LOG10((SQRT(J285+POWER(2*PI()*$L$30,2)))) + 20*LOG10($L$27*2*PI()*$L$30*$L$29/$L$28)</f>
        <v>-2.0896271287763852</v>
      </c>
      <c r="H285" s="1">
        <f>20*LOG10((SQRT(J285+POWER(2*PI()*$L$33,2)))) - 20*LOG10((SQRT(J285+POWER(2*PI()*$L$34,2)))) - 20*LOG10((SQRT(J285+POWER(2*PI()*$L$35,2)))) + 20*LOG10($L$32*2*PI()*$L$35*$L$34/$L$33)</f>
        <v>-1.9402212345724479</v>
      </c>
      <c r="I285">
        <f>A285*2*PI()*1000000000</f>
        <v>178442462723.90027</v>
      </c>
      <c r="J285" s="1">
        <f t="shared" si="24"/>
        <v>3.1841712502970539E+22</v>
      </c>
    </row>
    <row r="286" spans="1:10">
      <c r="A286">
        <v>28.500000000000004</v>
      </c>
      <c r="B286" s="1">
        <f t="shared" si="22"/>
        <v>-1.7559517395293369</v>
      </c>
      <c r="C286" s="1">
        <f t="shared" si="23"/>
        <v>-1.7756877074856163</v>
      </c>
      <c r="D286" s="1">
        <f t="shared" si="20"/>
        <v>-1.8095285185221428</v>
      </c>
      <c r="E286" s="1">
        <f t="shared" si="21"/>
        <v>-1.8645268615983355</v>
      </c>
      <c r="F286" s="1">
        <f>20*LOG10((SQRT(J286+POWER(2*PI()*$L$23,2)))) - 20*LOG10((SQRT(J286+POWER(2*PI()*$L$24,2)))) - 20*LOG10((SQRT(J286+POWER(2*PI()*$L$25,2)))) + 20*LOG10($L$22*2*PI()*$L$25*$L$24/$L$23)</f>
        <v>-1.945876237019263</v>
      </c>
      <c r="G286" s="1">
        <f>20*LOG10((SQRT(J286+POWER(2*PI()*$L$28,2)))) - 20*LOG10((SQRT(J286+POWER(2*PI()*$L$29,2)))) - 20*LOG10((SQRT(J286+POWER(2*PI()*$L$30,2)))) + 20*LOG10($L$27*2*PI()*$L$30*$L$29/$L$28)</f>
        <v>-2.1079837940393702</v>
      </c>
      <c r="H286" s="1">
        <f>20*LOG10((SQRT(J286+POWER(2*PI()*$L$33,2)))) - 20*LOG10((SQRT(J286+POWER(2*PI()*$L$34,2)))) - 20*LOG10((SQRT(J286+POWER(2*PI()*$L$35,2)))) + 20*LOG10($L$32*2*PI()*$L$35*$L$34/$L$33)</f>
        <v>-1.9573517407764029</v>
      </c>
      <c r="I286">
        <f>A286*2*PI()*1000000000</f>
        <v>179070781254.61823</v>
      </c>
      <c r="J286" s="1">
        <f t="shared" si="24"/>
        <v>3.2066344699139331E+22</v>
      </c>
    </row>
    <row r="287" spans="1:10">
      <c r="A287">
        <v>28.6</v>
      </c>
      <c r="B287" s="1">
        <f t="shared" si="22"/>
        <v>-1.7734967289871975</v>
      </c>
      <c r="C287" s="1">
        <f t="shared" si="23"/>
        <v>-1.7932812375234732</v>
      </c>
      <c r="D287" s="1">
        <f t="shared" si="20"/>
        <v>-1.8272000077179484</v>
      </c>
      <c r="E287" s="1">
        <f t="shared" si="21"/>
        <v>-1.8823243233362632</v>
      </c>
      <c r="F287" s="1">
        <f>20*LOG10((SQRT(J287+POWER(2*PI()*$L$23,2)))) - 20*LOG10((SQRT(J287+POWER(2*PI()*$L$24,2)))) - 20*LOG10((SQRT(J287+POWER(2*PI()*$L$25,2)))) + 20*LOG10($L$22*2*PI()*$L$25*$L$24/$L$23)</f>
        <v>-1.9638770849935554</v>
      </c>
      <c r="G287" s="1">
        <f>20*LOG10((SQRT(J287+POWER(2*PI()*$L$28,2)))) - 20*LOG10((SQRT(J287+POWER(2*PI()*$L$29,2)))) - 20*LOG10((SQRT(J287+POWER(2*PI()*$L$30,2)))) + 20*LOG10($L$27*2*PI()*$L$30*$L$29/$L$28)</f>
        <v>-2.1263416470407321</v>
      </c>
      <c r="H287" s="1">
        <f>20*LOG10((SQRT(J287+POWER(2*PI()*$L$33,2)))) - 20*LOG10((SQRT(J287+POWER(2*PI()*$L$34,2)))) - 20*LOG10((SQRT(J287+POWER(2*PI()*$L$35,2)))) + 20*LOG10($L$32*2*PI()*$L$35*$L$34/$L$33)</f>
        <v>-1.9744890255639689</v>
      </c>
      <c r="I287">
        <f>A287*2*PI()*1000000000</f>
        <v>179699099785.33618</v>
      </c>
      <c r="J287" s="1">
        <f t="shared" si="24"/>
        <v>3.229176646366021E+22</v>
      </c>
    </row>
    <row r="288" spans="1:10">
      <c r="A288">
        <v>28.700000000000003</v>
      </c>
      <c r="B288" s="1">
        <f t="shared" si="22"/>
        <v>-1.7910507272876259</v>
      </c>
      <c r="C288" s="1">
        <f t="shared" si="23"/>
        <v>-1.8108832722336672</v>
      </c>
      <c r="D288" s="1">
        <f t="shared" si="20"/>
        <v>-1.8448791940931244</v>
      </c>
      <c r="E288" s="1">
        <f t="shared" si="21"/>
        <v>-1.9001281832669292</v>
      </c>
      <c r="F288" s="1">
        <f>20*LOG10((SQRT(J288+POWER(2*PI()*$L$23,2)))) - 20*LOG10((SQRT(J288+POWER(2*PI()*$L$24,2)))) - 20*LOG10((SQRT(J288+POWER(2*PI()*$L$25,2)))) + 20*LOG10($L$22*2*PI()*$L$25*$L$24/$L$23)</f>
        <v>-1.9818822490973389</v>
      </c>
      <c r="G288" s="1">
        <f>20*LOG10((SQRT(J288+POWER(2*PI()*$L$28,2)))) - 20*LOG10((SQRT(J288+POWER(2*PI()*$L$29,2)))) - 20*LOG10((SQRT(J288+POWER(2*PI()*$L$30,2)))) + 20*LOG10($L$27*2*PI()*$L$30*$L$29/$L$28)</f>
        <v>-2.1447002068800032</v>
      </c>
      <c r="H288" s="1">
        <f>20*LOG10((SQRT(J288+POWER(2*PI()*$L$33,2)))) - 20*LOG10((SQRT(J288+POWER(2*PI()*$L$34,2)))) - 20*LOG10((SQRT(J288+POWER(2*PI()*$L$35,2)))) + 20*LOG10($L$32*2*PI()*$L$35*$L$34/$L$33)</f>
        <v>-1.9916326134127189</v>
      </c>
      <c r="I288">
        <f>A288*2*PI()*1000000000</f>
        <v>180327418316.05414</v>
      </c>
      <c r="J288" s="1">
        <f t="shared" si="24"/>
        <v>3.2517977796533176E+22</v>
      </c>
    </row>
    <row r="289" spans="1:10">
      <c r="A289">
        <v>28.800000000000004</v>
      </c>
      <c r="B289" s="1">
        <f t="shared" si="22"/>
        <v>-1.8086131503420972</v>
      </c>
      <c r="C289" s="1">
        <f t="shared" si="23"/>
        <v>-1.8284932344776621</v>
      </c>
      <c r="D289" s="1">
        <f t="shared" si="20"/>
        <v>-1.8625655116023836</v>
      </c>
      <c r="E289" s="1">
        <f t="shared" si="21"/>
        <v>-1.9179378930906807</v>
      </c>
      <c r="F289" s="1">
        <f>20*LOG10((SQRT(J289+POWER(2*PI()*$L$23,2)))) - 20*LOG10((SQRT(J289+POWER(2*PI()*$L$24,2)))) - 20*LOG10((SQRT(J289+POWER(2*PI()*$L$25,2)))) + 20*LOG10($L$22*2*PI()*$L$25*$L$24/$L$23)</f>
        <v>-1.9998912092168268</v>
      </c>
      <c r="G289" s="1">
        <f>20*LOG10((SQRT(J289+POWER(2*PI()*$L$28,2)))) - 20*LOG10((SQRT(J289+POWER(2*PI()*$L$29,2)))) - 20*LOG10((SQRT(J289+POWER(2*PI()*$L$30,2)))) + 20*LOG10($L$27*2*PI()*$L$30*$L$29/$L$28)</f>
        <v>-2.1630590015426776</v>
      </c>
      <c r="H289" s="1">
        <f>20*LOG10((SQRT(J289+POWER(2*PI()*$L$33,2)))) - 20*LOG10((SQRT(J289+POWER(2*PI()*$L$34,2)))) - 20*LOG10((SQRT(J289+POWER(2*PI()*$L$35,2)))) + 20*LOG10($L$32*2*PI()*$L$35*$L$34/$L$33)</f>
        <v>-2.0087820365775428</v>
      </c>
      <c r="I289">
        <f>A289*2*PI()*1000000000</f>
        <v>180955736846.77213</v>
      </c>
      <c r="J289" s="1">
        <f t="shared" si="24"/>
        <v>3.2744978697758244E+22</v>
      </c>
    </row>
    <row r="290" spans="1:10">
      <c r="A290">
        <v>28.900000000000002</v>
      </c>
      <c r="B290" s="1">
        <f t="shared" si="22"/>
        <v>-1.8261834246713988</v>
      </c>
      <c r="C290" s="1">
        <f t="shared" si="23"/>
        <v>-1.8461105576070622</v>
      </c>
      <c r="D290" s="1">
        <f t="shared" si="20"/>
        <v>-1.8802584045008075</v>
      </c>
      <c r="E290" s="1">
        <f t="shared" si="21"/>
        <v>-1.9357529145071908</v>
      </c>
      <c r="F290" s="1">
        <f>20*LOG10((SQRT(J290+POWER(2*PI()*$L$23,2)))) - 20*LOG10((SQRT(J290+POWER(2*PI()*$L$24,2)))) - 20*LOG10((SQRT(J290+POWER(2*PI()*$L$25,2)))) + 20*LOG10($L$22*2*PI()*$L$25*$L$24/$L$23)</f>
        <v>-2.0179034547645074</v>
      </c>
      <c r="G290" s="1">
        <f>20*LOG10((SQRT(J290+POWER(2*PI()*$L$28,2)))) - 20*LOG10((SQRT(J290+POWER(2*PI()*$L$29,2)))) - 20*LOG10((SQRT(J290+POWER(2*PI()*$L$30,2)))) + 20*LOG10($L$27*2*PI()*$L$30*$L$29/$L$28)</f>
        <v>-2.1814175677487526</v>
      </c>
      <c r="H290" s="1">
        <f>20*LOG10((SQRT(J290+POWER(2*PI()*$L$33,2)))) - 20*LOG10((SQRT(J290+POWER(2*PI()*$L$34,2)))) - 20*LOG10((SQRT(J290+POWER(2*PI()*$L$35,2)))) + 20*LOG10($L$32*2*PI()*$L$35*$L$34/$L$33)</f>
        <v>-2.0259368349733506</v>
      </c>
      <c r="I290">
        <f>A290*2*PI()*1000000000</f>
        <v>181584055377.49005</v>
      </c>
      <c r="J290" s="1">
        <f t="shared" si="24"/>
        <v>3.2972769167335374E+22</v>
      </c>
    </row>
    <row r="291" spans="1:10">
      <c r="A291">
        <v>29.000000000000004</v>
      </c>
      <c r="B291" s="1">
        <f t="shared" si="22"/>
        <v>-1.8437609872190137</v>
      </c>
      <c r="C291" s="1">
        <f t="shared" si="23"/>
        <v>-1.8637346852795247</v>
      </c>
      <c r="D291" s="1">
        <f t="shared" si="20"/>
        <v>-1.897957327164022</v>
      </c>
      <c r="E291" s="1">
        <f t="shared" si="21"/>
        <v>-1.9535727190417447</v>
      </c>
      <c r="F291" s="1">
        <f>20*LOG10((SQRT(J291+POWER(2*PI()*$L$23,2)))) - 20*LOG10((SQRT(J291+POWER(2*PI()*$L$24,2)))) - 20*LOG10((SQRT(J291+POWER(2*PI()*$L$25,2)))) + 20*LOG10($L$22*2*PI()*$L$25*$L$24/$L$23)</f>
        <v>-2.0359184845147809</v>
      </c>
      <c r="G291" s="1">
        <f>20*LOG10((SQRT(J291+POWER(2*PI()*$L$28,2)))) - 20*LOG10((SQRT(J291+POWER(2*PI()*$L$29,2)))) - 20*LOG10((SQRT(J291+POWER(2*PI()*$L$30,2)))) + 20*LOG10($L$27*2*PI()*$L$30*$L$29/$L$28)</f>
        <v>-2.1997754508035143</v>
      </c>
      <c r="H291" s="1">
        <f>20*LOG10((SQRT(J291+POWER(2*PI()*$L$33,2)))) - 20*LOG10((SQRT(J291+POWER(2*PI()*$L$34,2)))) - 20*LOG10((SQRT(J291+POWER(2*PI()*$L$35,2)))) + 20*LOG10($L$32*2*PI()*$L$35*$L$34/$L$33)</f>
        <v>-2.0430965560599645</v>
      </c>
      <c r="I291">
        <f>A291*2*PI()*1000000000</f>
        <v>182212373908.20804</v>
      </c>
      <c r="J291" s="1">
        <f t="shared" si="24"/>
        <v>3.3201349205264616E+22</v>
      </c>
    </row>
    <row r="292" spans="1:10">
      <c r="A292">
        <v>29.1</v>
      </c>
      <c r="B292" s="1">
        <f t="shared" si="22"/>
        <v>-1.8613452851684826</v>
      </c>
      <c r="C292" s="1">
        <f t="shared" si="23"/>
        <v>-1.8813650712782248</v>
      </c>
      <c r="D292" s="1">
        <f t="shared" si="20"/>
        <v>-1.9156617439113859</v>
      </c>
      <c r="E292" s="1">
        <f t="shared" si="21"/>
        <v>-1.9713967878741414</v>
      </c>
      <c r="F292" s="1">
        <f>20*LOG10((SQRT(J292+POWER(2*PI()*$L$23,2)))) - 20*LOG10((SQRT(J292+POWER(2*PI()*$L$24,2)))) - 20*LOG10((SQRT(J292+POWER(2*PI()*$L$25,2)))) + 20*LOG10($L$22*2*PI()*$L$25*$L$24/$L$23)</f>
        <v>-2.0539358064423823</v>
      </c>
      <c r="G292" s="1">
        <f>20*LOG10((SQRT(J292+POWER(2*PI()*$L$28,2)))) - 20*LOG10((SQRT(J292+POWER(2*PI()*$L$29,2)))) - 20*LOG10((SQRT(J292+POWER(2*PI()*$L$30,2)))) + 20*LOG10($L$27*2*PI()*$L$30*$L$29/$L$28)</f>
        <v>-2.2181322044510807</v>
      </c>
      <c r="H292" s="1">
        <f>20*LOG10((SQRT(J292+POWER(2*PI()*$L$33,2)))) - 20*LOG10((SQRT(J292+POWER(2*PI()*$L$34,2)))) - 20*LOG10((SQRT(J292+POWER(2*PI()*$L$35,2)))) + 20*LOG10($L$32*2*PI()*$L$35*$L$34/$L$33)</f>
        <v>-2.0602607547286595</v>
      </c>
      <c r="I292">
        <f>A292*2*PI()*1000000000</f>
        <v>182840692438.92596</v>
      </c>
      <c r="J292" s="1">
        <f t="shared" si="24"/>
        <v>3.3430718811545918E+22</v>
      </c>
    </row>
    <row r="293" spans="1:10">
      <c r="A293">
        <v>29.200000000000003</v>
      </c>
      <c r="B293" s="1">
        <f t="shared" si="22"/>
        <v>-1.878935775763523</v>
      </c>
      <c r="C293" s="1">
        <f t="shared" si="23"/>
        <v>-1.8990011793344763</v>
      </c>
      <c r="D293" s="1">
        <f t="shared" si="20"/>
        <v>-1.9333711288321922</v>
      </c>
      <c r="E293" s="1">
        <f t="shared" si="21"/>
        <v>-1.9892246116709202</v>
      </c>
      <c r="F293" s="1">
        <f>20*LOG10((SQRT(J293+POWER(2*PI()*$L$23,2)))) - 20*LOG10((SQRT(J293+POWER(2*PI()*$L$24,2)))) - 20*LOG10((SQRT(J293+POWER(2*PI()*$L$25,2)))) + 20*LOG10($L$22*2*PI()*$L$25*$L$24/$L$23)</f>
        <v>-2.0719549375633335</v>
      </c>
      <c r="G293" s="1">
        <f>20*LOG10((SQRT(J293+POWER(2*PI()*$L$28,2)))) - 20*LOG10((SQRT(J293+POWER(2*PI()*$L$29,2)))) - 20*LOG10((SQRT(J293+POWER(2*PI()*$L$30,2)))) + 20*LOG10($L$27*2*PI()*$L$30*$L$29/$L$28)</f>
        <v>-2.236487390730332</v>
      </c>
      <c r="H293" s="1">
        <f>20*LOG10((SQRT(J293+POWER(2*PI()*$L$33,2)))) - 20*LOG10((SQRT(J293+POWER(2*PI()*$L$34,2)))) - 20*LOG10((SQRT(J293+POWER(2*PI()*$L$35,2)))) + 20*LOG10($L$32*2*PI()*$L$35*$L$34/$L$33)</f>
        <v>-2.0774289931904377</v>
      </c>
      <c r="I293">
        <f>A293*2*PI()*1000000000</f>
        <v>183469010969.64392</v>
      </c>
      <c r="J293" s="1">
        <f t="shared" si="24"/>
        <v>3.366087798617932E+22</v>
      </c>
    </row>
    <row r="294" spans="1:10">
      <c r="A294">
        <v>29.300000000000004</v>
      </c>
      <c r="B294" s="1">
        <f t="shared" si="22"/>
        <v>-1.896531926131928</v>
      </c>
      <c r="C294" s="1">
        <f t="shared" si="23"/>
        <v>-1.9166424829540176</v>
      </c>
      <c r="D294" s="1">
        <f t="shared" si="20"/>
        <v>-1.9510849656154505</v>
      </c>
      <c r="E294" s="1">
        <f t="shared" si="21"/>
        <v>-2.007055690420799</v>
      </c>
      <c r="F294" s="1">
        <f>20*LOG10((SQRT(J294+POWER(2*PI()*$L$23,2)))) - 20*LOG10((SQRT(J294+POWER(2*PI()*$L$24,2)))) - 20*LOG10((SQRT(J294+POWER(2*PI()*$L$25,2)))) + 20*LOG10($L$22*2*PI()*$L$25*$L$24/$L$23)</f>
        <v>-2.0899754037794196</v>
      </c>
      <c r="G294" s="1">
        <f>20*LOG10((SQRT(J294+POWER(2*PI()*$L$28,2)))) - 20*LOG10((SQRT(J294+POWER(2*PI()*$L$29,2)))) - 20*LOG10((SQRT(J294+POWER(2*PI()*$L$30,2)))) + 20*LOG10($L$27*2*PI()*$L$30*$L$29/$L$28)</f>
        <v>-2.2548405798336546</v>
      </c>
      <c r="H294" s="1">
        <f>20*LOG10((SQRT(J294+POWER(2*PI()*$L$33,2)))) - 20*LOG10((SQRT(J294+POWER(2*PI()*$L$34,2)))) - 20*LOG10((SQRT(J294+POWER(2*PI()*$L$35,2)))) + 20*LOG10($L$32*2*PI()*$L$35*$L$34/$L$33)</f>
        <v>-2.0946008408654961</v>
      </c>
      <c r="I294">
        <f>A294*2*PI()*1000000000</f>
        <v>184097329500.36191</v>
      </c>
      <c r="J294" s="1">
        <f t="shared" si="24"/>
        <v>3.3891826729164825E+22</v>
      </c>
    </row>
    <row r="295" spans="1:10">
      <c r="A295">
        <v>29.400000000000002</v>
      </c>
      <c r="B295" s="1">
        <f t="shared" si="22"/>
        <v>-1.9141332131125353</v>
      </c>
      <c r="C295" s="1">
        <f t="shared" si="23"/>
        <v>-1.9342884652459418</v>
      </c>
      <c r="D295" s="1">
        <f t="shared" si="20"/>
        <v>-1.9688027473825969</v>
      </c>
      <c r="E295" s="1">
        <f t="shared" si="21"/>
        <v>-2.0248895332728694</v>
      </c>
      <c r="F295" s="1">
        <f>20*LOG10((SQRT(J295+POWER(2*PI()*$L$23,2)))) - 20*LOG10((SQRT(J295+POWER(2*PI()*$L$24,2)))) - 20*LOG10((SQRT(J295+POWER(2*PI()*$L$25,2)))) + 20*LOG10($L$22*2*PI()*$L$25*$L$24/$L$23)</f>
        <v>-2.1079967397247117</v>
      </c>
      <c r="G295" s="1">
        <f>20*LOG10((SQRT(J295+POWER(2*PI()*$L$28,2)))) - 20*LOG10((SQRT(J295+POWER(2*PI()*$L$29,2)))) - 20*LOG10((SQRT(J295+POWER(2*PI()*$L$30,2)))) + 20*LOG10($L$27*2*PI()*$L$30*$L$29/$L$28)</f>
        <v>-2.273191349967675</v>
      </c>
      <c r="H295" s="1">
        <f>20*LOG10((SQRT(J295+POWER(2*PI()*$L$33,2)))) - 20*LOG10((SQRT(J295+POWER(2*PI()*$L$34,2)))) - 20*LOG10((SQRT(J295+POWER(2*PI()*$L$35,2)))) + 20*LOG10($L$32*2*PI()*$L$35*$L$34/$L$33)</f>
        <v>-2.1117758742748833</v>
      </c>
      <c r="I295">
        <f>A295*2*PI()*1000000000</f>
        <v>184725648031.07986</v>
      </c>
      <c r="J295" s="1">
        <f t="shared" si="24"/>
        <v>3.4123565040502399E+22</v>
      </c>
    </row>
    <row r="296" spans="1:10">
      <c r="A296">
        <v>29.500000000000004</v>
      </c>
      <c r="B296" s="1">
        <f t="shared" si="22"/>
        <v>-1.931739123085265</v>
      </c>
      <c r="C296" s="1">
        <f t="shared" si="23"/>
        <v>-1.9519386187549514</v>
      </c>
      <c r="D296" s="1">
        <f t="shared" si="20"/>
        <v>-1.9865239765231024</v>
      </c>
      <c r="E296" s="1">
        <f t="shared" si="21"/>
        <v>-2.0427256583775772</v>
      </c>
      <c r="F296" s="1">
        <f>20*LOG10((SQRT(J296+POWER(2*PI()*$L$23,2)))) - 20*LOG10((SQRT(J296+POWER(2*PI()*$L$24,2)))) - 20*LOG10((SQRT(J296+POWER(2*PI()*$L$25,2)))) + 20*LOG10($L$22*2*PI()*$L$25*$L$24/$L$23)</f>
        <v>-2.1260184886153581</v>
      </c>
      <c r="G296" s="1">
        <f>20*LOG10((SQRT(J296+POWER(2*PI()*$L$28,2)))) - 20*LOG10((SQRT(J296+POWER(2*PI()*$L$29,2)))) - 20*LOG10((SQRT(J296+POWER(2*PI()*$L$30,2)))) + 20*LOG10($L$27*2*PI()*$L$30*$L$29/$L$28)</f>
        <v>-2.2915392872168354</v>
      </c>
      <c r="H296" s="1">
        <f>20*LOG10((SQRT(J296+POWER(2*PI()*$L$33,2)))) - 20*LOG10((SQRT(J296+POWER(2*PI()*$L$34,2)))) - 20*LOG10((SQRT(J296+POWER(2*PI()*$L$35,2)))) + 20*LOG10($L$32*2*PI()*$L$35*$L$34/$L$33)</f>
        <v>-2.1289536769333779</v>
      </c>
      <c r="I296">
        <f>A296*2*PI()*1000000000</f>
        <v>185353966561.79782</v>
      </c>
      <c r="J296" s="1">
        <f t="shared" si="24"/>
        <v>3.4356092920192064E+22</v>
      </c>
    </row>
    <row r="297" spans="1:10">
      <c r="A297">
        <v>29.6</v>
      </c>
      <c r="B297" s="1">
        <f t="shared" si="22"/>
        <v>-1.949349151804455</v>
      </c>
      <c r="C297" s="1">
        <f t="shared" si="23"/>
        <v>-1.9695924452971099</v>
      </c>
      <c r="D297" s="1">
        <f t="shared" si="20"/>
        <v>-2.004248164533351</v>
      </c>
      <c r="E297" s="1">
        <f t="shared" si="21"/>
        <v>-2.0605635927311141</v>
      </c>
      <c r="F297" s="1">
        <f>20*LOG10((SQRT(J297+POWER(2*PI()*$L$23,2)))) - 20*LOG10((SQRT(J297+POWER(2*PI()*$L$24,2)))) - 20*LOG10((SQRT(J297+POWER(2*PI()*$L$25,2)))) + 20*LOG10($L$22*2*PI()*$L$25*$L$24/$L$23)</f>
        <v>-2.1440402021016496</v>
      </c>
      <c r="G297" s="1">
        <f>20*LOG10((SQRT(J297+POWER(2*PI()*$L$28,2)))) - 20*LOG10((SQRT(J297+POWER(2*PI()*$L$29,2)))) - 20*LOG10((SQRT(J297+POWER(2*PI()*$L$30,2)))) + 20*LOG10($L$27*2*PI()*$L$30*$L$29/$L$28)</f>
        <v>-2.3098839854089306</v>
      </c>
      <c r="H297" s="1">
        <f>20*LOG10((SQRT(J297+POWER(2*PI()*$L$33,2)))) - 20*LOG10((SQRT(J297+POWER(2*PI()*$L$34,2)))) - 20*LOG10((SQRT(J297+POWER(2*PI()*$L$35,2)))) + 20*LOG10($L$32*2*PI()*$L$35*$L$34/$L$33)</f>
        <v>-2.1461338392440439</v>
      </c>
      <c r="I297">
        <f>A297*2*PI()*1000000000</f>
        <v>185982285092.51575</v>
      </c>
      <c r="J297" s="1">
        <f t="shared" si="24"/>
        <v>3.4589410368233807E+22</v>
      </c>
    </row>
    <row r="298" spans="1:10">
      <c r="A298">
        <v>29.700000000000003</v>
      </c>
      <c r="B298" s="1">
        <f t="shared" si="22"/>
        <v>-1.9669628042351519</v>
      </c>
      <c r="C298" s="1">
        <f t="shared" si="23"/>
        <v>-1.9872494557978087</v>
      </c>
      <c r="D298" s="1">
        <f t="shared" si="20"/>
        <v>-2.021974831858131</v>
      </c>
      <c r="E298" s="1">
        <f t="shared" si="21"/>
        <v>-2.0784028720217123</v>
      </c>
      <c r="F298" s="1">
        <f>20*LOG10((SQRT(J298+POWER(2*PI()*$L$23,2)))) - 20*LOG10((SQRT(J298+POWER(2*PI()*$L$24,2)))) - 20*LOG10((SQRT(J298+POWER(2*PI()*$L$25,2)))) + 20*LOG10($L$22*2*PI()*$L$25*$L$24/$L$23)</f>
        <v>-2.162061440122983</v>
      </c>
      <c r="G298" s="1">
        <f>20*LOG10((SQRT(J298+POWER(2*PI()*$L$28,2)))) - 20*LOG10((SQRT(J298+POWER(2*PI()*$L$29,2)))) - 20*LOG10((SQRT(J298+POWER(2*PI()*$L$30,2)))) + 20*LOG10($L$27*2*PI()*$L$30*$L$29/$L$28)</f>
        <v>-2.3282250459834017</v>
      </c>
      <c r="H298" s="1">
        <f>20*LOG10((SQRT(J298+POWER(2*PI()*$L$33,2)))) - 20*LOG10((SQRT(J298+POWER(2*PI()*$L$34,2)))) - 20*LOG10((SQRT(J298+POWER(2*PI()*$L$35,2)))) + 20*LOG10($L$32*2*PI()*$L$35*$L$34/$L$33)</f>
        <v>-2.1633159583942927</v>
      </c>
      <c r="I298">
        <f>A298*2*PI()*1000000000</f>
        <v>186610603623.23373</v>
      </c>
      <c r="J298" s="1">
        <f t="shared" si="24"/>
        <v>3.4823517384627653E+22</v>
      </c>
    </row>
    <row r="299" spans="1:10">
      <c r="A299">
        <v>29.800000000000004</v>
      </c>
      <c r="B299" s="1">
        <f t="shared" si="22"/>
        <v>-1.9845795943925282</v>
      </c>
      <c r="C299" s="1">
        <f t="shared" si="23"/>
        <v>-2.0049091701334305</v>
      </c>
      <c r="D299" s="1">
        <f t="shared" si="20"/>
        <v>-2.0397035077354815</v>
      </c>
      <c r="E299" s="1">
        <f t="shared" si="21"/>
        <v>-2.0962430404798624</v>
      </c>
      <c r="F299" s="1">
        <f>20*LOG10((SQRT(J299+POWER(2*PI()*$L$23,2)))) - 20*LOG10((SQRT(J299+POWER(2*PI()*$L$24,2)))) - 20*LOG10((SQRT(J299+POWER(2*PI()*$L$25,2)))) + 20*LOG10($L$22*2*PI()*$L$25*$L$24/$L$23)</f>
        <v>-2.1800817707653266</v>
      </c>
      <c r="G299" s="1">
        <f>20*LOG10((SQRT(J299+POWER(2*PI()*$L$28,2)))) - 20*LOG10((SQRT(J299+POWER(2*PI()*$L$29,2)))) - 20*LOG10((SQRT(J299+POWER(2*PI()*$L$30,2)))) + 20*LOG10($L$27*2*PI()*$L$30*$L$29/$L$28)</f>
        <v>-2.3465620778615914</v>
      </c>
      <c r="H299" s="1">
        <f>20*LOG10((SQRT(J299+POWER(2*PI()*$L$33,2)))) - 20*LOG10((SQRT(J299+POWER(2*PI()*$L$34,2)))) - 20*LOG10((SQRT(J299+POWER(2*PI()*$L$35,2)))) + 20*LOG10($L$32*2*PI()*$L$35*$L$34/$L$33)</f>
        <v>-2.180499638253707</v>
      </c>
      <c r="I299">
        <f>A299*2*PI()*1000000000</f>
        <v>187238922153.95169</v>
      </c>
      <c r="J299" s="1">
        <f t="shared" si="24"/>
        <v>3.5058413969373582E+22</v>
      </c>
    </row>
    <row r="300" spans="1:10">
      <c r="A300">
        <v>29.900000000000002</v>
      </c>
      <c r="B300" s="1">
        <f t="shared" si="22"/>
        <v>-2.0021990451838576</v>
      </c>
      <c r="C300" s="1">
        <f t="shared" si="23"/>
        <v>-2.0225711169752287</v>
      </c>
      <c r="D300" s="1">
        <f t="shared" si="20"/>
        <v>-2.0574337300435275</v>
      </c>
      <c r="E300" s="1">
        <f t="shared" si="21"/>
        <v>-2.1140836507298388</v>
      </c>
      <c r="F300" s="1">
        <f>20*LOG10((SQRT(J300+POWER(2*PI()*$L$23,2)))) - 20*LOG10((SQRT(J300+POWER(2*PI()*$L$24,2)))) - 20*LOG10((SQRT(J300+POWER(2*PI()*$L$25,2)))) + 20*LOG10($L$22*2*PI()*$L$25*$L$24/$L$23)</f>
        <v>-2.1981007701210729</v>
      </c>
      <c r="G300" s="1">
        <f>20*LOG10((SQRT(J300+POWER(2*PI()*$L$28,2)))) - 20*LOG10((SQRT(J300+POWER(2*PI()*$L$29,2)))) - 20*LOG10((SQRT(J300+POWER(2*PI()*$L$30,2)))) + 20*LOG10($L$27*2*PI()*$L$30*$L$29/$L$28)</f>
        <v>-2.3648946973191016</v>
      </c>
      <c r="H300" s="1">
        <f>20*LOG10((SQRT(J300+POWER(2*PI()*$L$33,2)))) - 20*LOG10((SQRT(J300+POWER(2*PI()*$L$34,2)))) - 20*LOG10((SQRT(J300+POWER(2*PI()*$L$35,2)))) + 20*LOG10($L$32*2*PI()*$L$35*$L$34/$L$33)</f>
        <v>-2.1976844892726319</v>
      </c>
      <c r="I300">
        <f>A300*2*PI()*1000000000</f>
        <v>187867240684.66965</v>
      </c>
      <c r="J300" s="1">
        <f t="shared" si="24"/>
        <v>3.5294100122471596E+22</v>
      </c>
    </row>
    <row r="301" spans="1:10">
      <c r="A301">
        <v>30.000000000000004</v>
      </c>
      <c r="B301" s="1">
        <f t="shared" si="22"/>
        <v>-2.0198206882540433</v>
      </c>
      <c r="C301" s="1">
        <f t="shared" si="23"/>
        <v>-2.0402348336368163</v>
      </c>
      <c r="D301" s="1">
        <f t="shared" si="20"/>
        <v>-2.0751650451510955</v>
      </c>
      <c r="E301" s="1">
        <f t="shared" si="21"/>
        <v>-2.1319242636454874</v>
      </c>
      <c r="F301" s="1">
        <f>20*LOG10((SQRT(J301+POWER(2*PI()*$L$23,2)))) - 20*LOG10((SQRT(J301+POWER(2*PI()*$L$24,2)))) - 20*LOG10((SQRT(J301+POWER(2*PI()*$L$25,2)))) + 20*LOG10($L$22*2*PI()*$L$25*$L$24/$L$23)</f>
        <v>-2.2161180221515053</v>
      </c>
      <c r="G301" s="1">
        <f>20*LOG10((SQRT(J301+POWER(2*PI()*$L$28,2)))) - 20*LOG10((SQRT(J301+POWER(2*PI()*$L$29,2)))) - 20*LOG10((SQRT(J301+POWER(2*PI()*$L$30,2)))) + 20*LOG10($L$27*2*PI()*$L$30*$L$29/$L$28)</f>
        <v>-2.3832225278610508</v>
      </c>
      <c r="H301" s="1">
        <f>20*LOG10((SQRT(J301+POWER(2*PI()*$L$33,2)))) - 20*LOG10((SQRT(J301+POWER(2*PI()*$L$34,2)))) - 20*LOG10((SQRT(J301+POWER(2*PI()*$L$35,2)))) + 20*LOG10($L$32*2*PI()*$L$35*$L$34/$L$33)</f>
        <v>-2.214870128383609</v>
      </c>
      <c r="I301">
        <f>A301*2*PI()*1000000000</f>
        <v>188495559215.3876</v>
      </c>
      <c r="J301" s="1">
        <f t="shared" si="24"/>
        <v>3.5530575843921693E+22</v>
      </c>
    </row>
    <row r="302" spans="1:10">
      <c r="A302">
        <v>30.1</v>
      </c>
      <c r="B302" s="1">
        <f t="shared" si="22"/>
        <v>-2.0374440638332487</v>
      </c>
      <c r="C302" s="1">
        <f t="shared" si="23"/>
        <v>-2.0578998659235594</v>
      </c>
      <c r="D302" s="1">
        <f t="shared" si="20"/>
        <v>-2.0928970077702047</v>
      </c>
      <c r="E302" s="1">
        <f t="shared" si="21"/>
        <v>-2.1497644482069234</v>
      </c>
      <c r="F302" s="1">
        <f>20*LOG10((SQRT(J302+POWER(2*PI()*$L$23,2)))) - 20*LOG10((SQRT(J302+POWER(2*PI()*$L$24,2)))) - 20*LOG10((SQRT(J302+POWER(2*PI()*$L$25,2)))) + 20*LOG10($L$22*2*PI()*$L$25*$L$24/$L$23)</f>
        <v>-2.2341331185517106</v>
      </c>
      <c r="G302" s="1">
        <f>20*LOG10((SQRT(J302+POWER(2*PI()*$L$28,2)))) - 20*LOG10((SQRT(J302+POWER(2*PI()*$L$29,2)))) - 20*LOG10((SQRT(J302+POWER(2*PI()*$L$30,2)))) + 20*LOG10($L$27*2*PI()*$L$30*$L$29/$L$28)</f>
        <v>-2.4015452000986386</v>
      </c>
      <c r="H302" s="1">
        <f>20*LOG10((SQRT(J302+POWER(2*PI()*$L$33,2)))) - 20*LOG10((SQRT(J302+POWER(2*PI()*$L$34,2)))) - 20*LOG10((SQRT(J302+POWER(2*PI()*$L$35,2)))) + 20*LOG10($L$32*2*PI()*$L$35*$L$34/$L$33)</f>
        <v>-2.2320561789025533</v>
      </c>
      <c r="I302">
        <f>A302*2*PI()*1000000000</f>
        <v>189123877746.10556</v>
      </c>
      <c r="J302" s="1">
        <f t="shared" si="24"/>
        <v>3.5767841133723881E+22</v>
      </c>
    </row>
    <row r="303" spans="1:10">
      <c r="A303">
        <v>30.200000000000003</v>
      </c>
      <c r="B303" s="1">
        <f t="shared" si="22"/>
        <v>-2.0550687205877409</v>
      </c>
      <c r="C303" s="1">
        <f t="shared" si="23"/>
        <v>-2.075565767985438</v>
      </c>
      <c r="D303" s="1">
        <f t="shared" si="20"/>
        <v>-2.1106291808117419</v>
      </c>
      <c r="E303" s="1">
        <f t="shared" si="21"/>
        <v>-2.1676037813612936</v>
      </c>
      <c r="F303" s="1">
        <f>20*LOG10((SQRT(J303+POWER(2*PI()*$L$23,2)))) - 20*LOG10((SQRT(J303+POWER(2*PI()*$L$24,2)))) - 20*LOG10((SQRT(J303+POWER(2*PI()*$L$25,2)))) + 20*LOG10($L$22*2*PI()*$L$25*$L$24/$L$23)</f>
        <v>-2.2521456586178203</v>
      </c>
      <c r="G303" s="1">
        <f>20*LOG10((SQRT(J303+POWER(2*PI()*$L$28,2)))) - 20*LOG10((SQRT(J303+POWER(2*PI()*$L$29,2)))) - 20*LOG10((SQRT(J303+POWER(2*PI()*$L$30,2)))) + 20*LOG10($L$27*2*PI()*$L$30*$L$29/$L$28)</f>
        <v>-2.419862351628268</v>
      </c>
      <c r="H303" s="1">
        <f>20*LOG10((SQRT(J303+POWER(2*PI()*$L$33,2)))) - 20*LOG10((SQRT(J303+POWER(2*PI()*$L$34,2)))) - 20*LOG10((SQRT(J303+POWER(2*PI()*$L$35,2)))) + 20*LOG10($L$32*2*PI()*$L$35*$L$34/$L$33)</f>
        <v>-2.2492422704331432</v>
      </c>
      <c r="I303">
        <f>A303*2*PI()*1000000000</f>
        <v>189752196276.82352</v>
      </c>
      <c r="J303" s="1">
        <f t="shared" si="24"/>
        <v>3.6005895991878155E+22</v>
      </c>
    </row>
    <row r="304" spans="1:10">
      <c r="A304">
        <v>30.300000000000004</v>
      </c>
      <c r="B304" s="1">
        <f t="shared" si="22"/>
        <v>-2.0726942154735184</v>
      </c>
      <c r="C304" s="1">
        <f t="shared" si="23"/>
        <v>-2.0932321021724363</v>
      </c>
      <c r="D304" s="1">
        <f t="shared" si="20"/>
        <v>-2.1283611352435798</v>
      </c>
      <c r="E304" s="1">
        <f t="shared" si="21"/>
        <v>-2.1854418478851017</v>
      </c>
      <c r="F304" s="1">
        <f>20*LOG10((SQRT(J304+POWER(2*PI()*$L$23,2)))) - 20*LOG10((SQRT(J304+POWER(2*PI()*$L$24,2)))) - 20*LOG10((SQRT(J304+POWER(2*PI()*$L$25,2)))) + 20*LOG10($L$22*2*PI()*$L$25*$L$24/$L$23)</f>
        <v>-2.2701552491166126</v>
      </c>
      <c r="G304" s="1">
        <f>20*LOG10((SQRT(J304+POWER(2*PI()*$L$28,2)))) - 20*LOG10((SQRT(J304+POWER(2*PI()*$L$29,2)))) - 20*LOG10((SQRT(J304+POWER(2*PI()*$L$30,2)))) + 20*LOG10($L$27*2*PI()*$L$30*$L$29/$L$28)</f>
        <v>-2.438173626913084</v>
      </c>
      <c r="H304" s="1">
        <f>20*LOG10((SQRT(J304+POWER(2*PI()*$L$33,2)))) - 20*LOG10((SQRT(J304+POWER(2*PI()*$L$34,2)))) - 20*LOG10((SQRT(J304+POWER(2*PI()*$L$35,2)))) + 20*LOG10($L$32*2*PI()*$L$35*$L$34/$L$33)</f>
        <v>-2.2664280387710107</v>
      </c>
      <c r="I304">
        <f>A304*2*PI()*1000000000</f>
        <v>190380514807.54147</v>
      </c>
      <c r="J304" s="1">
        <f t="shared" si="24"/>
        <v>3.6244740418384519E+22</v>
      </c>
    </row>
    <row r="305" spans="1:10">
      <c r="A305">
        <v>30.400000000000002</v>
      </c>
      <c r="B305" s="1">
        <f t="shared" si="22"/>
        <v>-2.090320113592071</v>
      </c>
      <c r="C305" s="1">
        <f t="shared" si="23"/>
        <v>-2.1108984388918657</v>
      </c>
      <c r="D305" s="1">
        <f t="shared" si="20"/>
        <v>-2.146092449951027</v>
      </c>
      <c r="E305" s="1">
        <f t="shared" si="21"/>
        <v>-2.2032782402491762</v>
      </c>
      <c r="F305" s="1">
        <f>20*LOG10((SQRT(J305+POWER(2*PI()*$L$23,2)))) - 20*LOG10((SQRT(J305+POWER(2*PI()*$L$24,2)))) - 20*LOG10((SQRT(J305+POWER(2*PI()*$L$25,2)))) + 20*LOG10($L$22*2*PI()*$L$25*$L$24/$L$23)</f>
        <v>-2.2881615041575287</v>
      </c>
      <c r="G305" s="1">
        <f>20*LOG10((SQRT(J305+POWER(2*PI()*$L$28,2)))) - 20*LOG10((SQRT(J305+POWER(2*PI()*$L$29,2)))) - 20*LOG10((SQRT(J305+POWER(2*PI()*$L$30,2)))) + 20*LOG10($L$27*2*PI()*$L$30*$L$29/$L$28)</f>
        <v>-2.4564786771657054</v>
      </c>
      <c r="H305" s="1">
        <f>20*LOG10((SQRT(J305+POWER(2*PI()*$L$33,2)))) - 20*LOG10((SQRT(J305+POWER(2*PI()*$L$34,2)))) - 20*LOG10((SQRT(J305+POWER(2*PI()*$L$35,2)))) + 20*LOG10($L$32*2*PI()*$L$35*$L$34/$L$33)</f>
        <v>-2.2836131258107741</v>
      </c>
      <c r="I305">
        <f>A305*2*PI()*1000000000</f>
        <v>191008833338.25943</v>
      </c>
      <c r="J305" s="1">
        <f t="shared" si="24"/>
        <v>3.6484374413242966E+22</v>
      </c>
    </row>
    <row r="306" spans="1:10">
      <c r="A306">
        <v>30.500000000000004</v>
      </c>
      <c r="B306" s="1">
        <f t="shared" si="22"/>
        <v>-2.10794598804938</v>
      </c>
      <c r="C306" s="1">
        <f t="shared" si="23"/>
        <v>-2.1285643564693828</v>
      </c>
      <c r="D306" s="1">
        <f t="shared" si="20"/>
        <v>-2.163822711600119</v>
      </c>
      <c r="E306" s="1">
        <f t="shared" si="21"/>
        <v>-2.2211125584861406</v>
      </c>
      <c r="F306" s="1">
        <f>20*LOG10((SQRT(J306+POWER(2*PI()*$L$23,2)))) - 20*LOG10((SQRT(J306+POWER(2*PI()*$L$24,2)))) - 20*LOG10((SQRT(J306+POWER(2*PI()*$L$25,2)))) + 20*LOG10($L$22*2*PI()*$L$25*$L$24/$L$23)</f>
        <v>-2.3061640450665379</v>
      </c>
      <c r="G306" s="1">
        <f>20*LOG10((SQRT(J306+POWER(2*PI()*$L$28,2)))) - 20*LOG10((SQRT(J306+POWER(2*PI()*$L$29,2)))) - 20*LOG10((SQRT(J306+POWER(2*PI()*$L$30,2)))) + 20*LOG10($L$27*2*PI()*$L$30*$L$29/$L$28)</f>
        <v>-2.4747771602337707</v>
      </c>
      <c r="H306" s="1">
        <f>20*LOG10((SQRT(J306+POWER(2*PI()*$L$33,2)))) - 20*LOG10((SQRT(J306+POWER(2*PI()*$L$34,2)))) - 20*LOG10((SQRT(J306+POWER(2*PI()*$L$35,2)))) + 20*LOG10($L$32*2*PI()*$L$35*$L$34/$L$33)</f>
        <v>-2.3007971794532409</v>
      </c>
      <c r="I306">
        <f>A306*2*PI()*1000000000</f>
        <v>191637151868.97742</v>
      </c>
      <c r="J306" s="1">
        <f t="shared" si="24"/>
        <v>3.6724797976453516E+22</v>
      </c>
    </row>
    <row r="307" spans="1:10">
      <c r="A307">
        <v>30.6</v>
      </c>
      <c r="B307" s="1">
        <f t="shared" si="22"/>
        <v>-2.12557141981722</v>
      </c>
      <c r="C307" s="1">
        <f t="shared" si="23"/>
        <v>-2.1462294410116272</v>
      </c>
      <c r="D307" s="1">
        <f t="shared" si="20"/>
        <v>-2.1815515145032975</v>
      </c>
      <c r="E307" s="1">
        <f t="shared" si="21"/>
        <v>-2.2389444100606113</v>
      </c>
      <c r="F307" s="1">
        <f>20*LOG10((SQRT(J307+POWER(2*PI()*$L$23,2)))) - 20*LOG10((SQRT(J307+POWER(2*PI()*$L$24,2)))) - 20*LOG10((SQRT(J307+POWER(2*PI()*$L$25,2)))) + 20*LOG10($L$22*2*PI()*$L$25*$L$24/$L$23)</f>
        <v>-2.324162500262986</v>
      </c>
      <c r="G307" s="1">
        <f>20*LOG10((SQRT(J307+POWER(2*PI()*$L$28,2)))) - 20*LOG10((SQRT(J307+POWER(2*PI()*$L$29,2)))) - 20*LOG10((SQRT(J307+POWER(2*PI()*$L$30,2)))) + 20*LOG10($L$27*2*PI()*$L$30*$L$29/$L$28)</f>
        <v>-2.4930687404870469</v>
      </c>
      <c r="H307" s="1">
        <f>20*LOG10((SQRT(J307+POWER(2*PI()*$L$33,2)))) - 20*LOG10((SQRT(J307+POWER(2*PI()*$L$34,2)))) - 20*LOG10((SQRT(J307+POWER(2*PI()*$L$35,2)))) + 20*LOG10($L$32*2*PI()*$L$35*$L$34/$L$33)</f>
        <v>-2.3179798535148564</v>
      </c>
      <c r="I307">
        <f>A307*2*PI()*1000000000</f>
        <v>192265470399.69534</v>
      </c>
      <c r="J307" s="1">
        <f t="shared" si="24"/>
        <v>3.6966011108016127E+22</v>
      </c>
    </row>
    <row r="308" spans="1:10">
      <c r="A308">
        <v>30.700000000000003</v>
      </c>
      <c r="B308" s="1">
        <f t="shared" si="22"/>
        <v>-2.1431959975968766</v>
      </c>
      <c r="C308" s="1">
        <f t="shared" si="23"/>
        <v>-2.1638932862719003</v>
      </c>
      <c r="D308" s="1">
        <f t="shared" si="20"/>
        <v>-2.1992784604875055</v>
      </c>
      <c r="E308" s="1">
        <f t="shared" si="21"/>
        <v>-2.25677340974093</v>
      </c>
      <c r="F308" s="1">
        <f>20*LOG10((SQRT(J308+POWER(2*PI()*$L$23,2)))) - 20*LOG10((SQRT(J308+POWER(2*PI()*$L$24,2)))) - 20*LOG10((SQRT(J308+POWER(2*PI()*$L$25,2)))) + 20*LOG10($L$22*2*PI()*$L$25*$L$24/$L$23)</f>
        <v>-2.3421565051377797</v>
      </c>
      <c r="G308" s="1">
        <f>20*LOG10((SQRT(J308+POWER(2*PI()*$L$28,2)))) - 20*LOG10((SQRT(J308+POWER(2*PI()*$L$29,2)))) - 20*LOG10((SQRT(J308+POWER(2*PI()*$L$30,2)))) + 20*LOG10($L$27*2*PI()*$L$30*$L$29/$L$28)</f>
        <v>-2.511353088706727</v>
      </c>
      <c r="H308" s="1">
        <f>20*LOG10((SQRT(J308+POWER(2*PI()*$L$33,2)))) - 20*LOG10((SQRT(J308+POWER(2*PI()*$L$34,2)))) - 20*LOG10((SQRT(J308+POWER(2*PI()*$L$35,2)))) + 20*LOG10($L$32*2*PI()*$L$35*$L$34/$L$33)</f>
        <v>-2.3351608076381183</v>
      </c>
      <c r="I308">
        <f>A308*2*PI()*1000000000</f>
        <v>192893788930.4133</v>
      </c>
      <c r="J308" s="1">
        <f t="shared" si="24"/>
        <v>3.7208013807930837E+22</v>
      </c>
    </row>
    <row r="309" spans="1:10">
      <c r="A309">
        <v>30.800000000000004</v>
      </c>
      <c r="B309" s="1">
        <f t="shared" si="22"/>
        <v>-2.1608193176852524</v>
      </c>
      <c r="C309" s="1">
        <f t="shared" si="23"/>
        <v>-2.1815554935177772</v>
      </c>
      <c r="D309" s="1">
        <f t="shared" si="20"/>
        <v>-2.2170031587642995</v>
      </c>
      <c r="E309" s="1">
        <f t="shared" si="21"/>
        <v>-2.274599179473654</v>
      </c>
      <c r="F309" s="1">
        <f>20*LOG10((SQRT(J309+POWER(2*PI()*$L$23,2)))) - 20*LOG10((SQRT(J309+POWER(2*PI()*$L$24,2)))) - 20*LOG10((SQRT(J309+POWER(2*PI()*$L$25,2)))) + 20*LOG10($L$22*2*PI()*$L$25*$L$24/$L$23)</f>
        <v>-2.3601457019342433</v>
      </c>
      <c r="G309" s="1">
        <f>20*LOG10((SQRT(J309+POWER(2*PI()*$L$28,2)))) - 20*LOG10((SQRT(J309+POWER(2*PI()*$L$29,2)))) - 20*LOG10((SQRT(J309+POWER(2*PI()*$L$30,2)))) + 20*LOG10($L$27*2*PI()*$L$30*$L$29/$L$28)</f>
        <v>-2.5296298819762626</v>
      </c>
      <c r="H309" s="1">
        <f>20*LOG10((SQRT(J309+POWER(2*PI()*$L$33,2)))) - 20*LOG10((SQRT(J309+POWER(2*PI()*$L$34,2)))) - 20*LOG10((SQRT(J309+POWER(2*PI()*$L$35,2)))) + 20*LOG10($L$32*2*PI()*$L$35*$L$34/$L$33)</f>
        <v>-2.3523397072031855</v>
      </c>
      <c r="I309">
        <f>A309*2*PI()*1000000000</f>
        <v>193522107461.13126</v>
      </c>
      <c r="J309" s="1">
        <f t="shared" si="24"/>
        <v>3.7450806076197634E+22</v>
      </c>
    </row>
    <row r="310" spans="1:10">
      <c r="A310">
        <v>30.900000000000002</v>
      </c>
      <c r="B310" s="1">
        <f t="shared" si="22"/>
        <v>-2.1784409838440126</v>
      </c>
      <c r="C310" s="1">
        <f t="shared" si="23"/>
        <v>-2.1992156714016176</v>
      </c>
      <c r="D310" s="1">
        <f t="shared" si="20"/>
        <v>-2.2347252258030039</v>
      </c>
      <c r="E310" s="1">
        <f t="shared" si="21"/>
        <v>-2.2924213482606319</v>
      </c>
      <c r="F310" s="1">
        <f>20*LOG10((SQRT(J310+POWER(2*PI()*$L$23,2)))) - 20*LOG10((SQRT(J310+POWER(2*PI()*$L$24,2)))) - 20*LOG10((SQRT(J310+POWER(2*PI()*$L$25,2)))) + 20*LOG10($L$22*2*PI()*$L$25*$L$24/$L$23)</f>
        <v>-2.3781297396310208</v>
      </c>
      <c r="G310" s="1">
        <f>20*LOG10((SQRT(J310+POWER(2*PI()*$L$28,2)))) - 20*LOG10((SQRT(J310+POWER(2*PI()*$L$29,2)))) - 20*LOG10((SQRT(J310+POWER(2*PI()*$L$30,2)))) + 20*LOG10($L$27*2*PI()*$L$30*$L$29/$L$28)</f>
        <v>-2.547898803574725</v>
      </c>
      <c r="H310" s="1">
        <f>20*LOG10((SQRT(J310+POWER(2*PI()*$L$33,2)))) - 20*LOG10((SQRT(J310+POWER(2*PI()*$L$34,2)))) - 20*LOG10((SQRT(J310+POWER(2*PI()*$L$35,2)))) + 20*LOG10($L$32*2*PI()*$L$35*$L$34/$L$33)</f>
        <v>-2.3695162232415043</v>
      </c>
      <c r="I310">
        <f>A310*2*PI()*1000000000</f>
        <v>194150425991.84924</v>
      </c>
      <c r="J310" s="1">
        <f t="shared" si="24"/>
        <v>3.7694387912816529E+22</v>
      </c>
    </row>
    <row r="311" spans="1:10">
      <c r="A311">
        <v>31.000000000000004</v>
      </c>
      <c r="B311" s="1">
        <f t="shared" si="22"/>
        <v>-2.1960606071702102</v>
      </c>
      <c r="C311" s="1">
        <f t="shared" si="23"/>
        <v>-2.21687343583298</v>
      </c>
      <c r="D311" s="1">
        <f t="shared" si="20"/>
        <v>-2.2524442852054278</v>
      </c>
      <c r="E311" s="1">
        <f t="shared" si="21"/>
        <v>-2.3102395520373022</v>
      </c>
      <c r="F311" s="1">
        <f>20*LOG10((SQRT(J311+POWER(2*PI()*$L$23,2)))) - 20*LOG10((SQRT(J311+POWER(2*PI()*$L$24,2)))) - 20*LOG10((SQRT(J311+POWER(2*PI()*$L$25,2)))) + 20*LOG10($L$22*2*PI()*$L$25*$L$24/$L$23)</f>
        <v>-2.3961082738267407</v>
      </c>
      <c r="G311" s="1">
        <f>20*LOG10((SQRT(J311+POWER(2*PI()*$L$28,2)))) - 20*LOG10((SQRT(J311+POWER(2*PI()*$L$29,2)))) - 20*LOG10((SQRT(J311+POWER(2*PI()*$L$30,2)))) + 20*LOG10($L$27*2*PI()*$L$30*$L$29/$L$28)</f>
        <v>-2.5661595428710484</v>
      </c>
      <c r="H311" s="1">
        <f>20*LOG10((SQRT(J311+POWER(2*PI()*$L$33,2)))) - 20*LOG10((SQRT(J311+POWER(2*PI()*$L$34,2)))) - 20*LOG10((SQRT(J311+POWER(2*PI()*$L$35,2)))) + 20*LOG10($L$32*2*PI()*$L$35*$L$34/$L$33)</f>
        <v>-2.3866900323494349</v>
      </c>
      <c r="I311">
        <f>A311*2*PI()*1000000000</f>
        <v>194778744522.5672</v>
      </c>
      <c r="J311" s="1">
        <f t="shared" si="24"/>
        <v>3.7938759317787498E+22</v>
      </c>
    </row>
    <row r="312" spans="1:10">
      <c r="A312">
        <v>31.1</v>
      </c>
      <c r="B312" s="1">
        <f t="shared" si="22"/>
        <v>-2.2136778059699793</v>
      </c>
      <c r="C312" s="1">
        <f t="shared" si="23"/>
        <v>-2.2345284098537661</v>
      </c>
      <c r="D312" s="1">
        <f t="shared" si="20"/>
        <v>-2.2701599675834245</v>
      </c>
      <c r="E312" s="1">
        <f t="shared" si="21"/>
        <v>-2.3280534335542313</v>
      </c>
      <c r="F312" s="1">
        <f>20*LOG10((SQRT(J312+POWER(2*PI()*$L$23,2)))) - 20*LOG10((SQRT(J312+POWER(2*PI()*$L$24,2)))) - 20*LOG10((SQRT(J312+POWER(2*PI()*$L$25,2)))) + 20*LOG10($L$22*2*PI()*$L$25*$L$24/$L$23)</f>
        <v>-2.4140809666272389</v>
      </c>
      <c r="G312" s="1">
        <f>20*LOG10((SQRT(J312+POWER(2*PI()*$L$28,2)))) - 20*LOG10((SQRT(J312+POWER(2*PI()*$L$29,2)))) - 20*LOG10((SQRT(J312+POWER(2*PI()*$L$30,2)))) + 20*LOG10($L$27*2*PI()*$L$30*$L$29/$L$28)</f>
        <v>-2.5844117952213423</v>
      </c>
      <c r="H312" s="1">
        <f>20*LOG10((SQRT(J312+POWER(2*PI()*$L$33,2)))) - 20*LOG10((SQRT(J312+POWER(2*PI()*$L$34,2)))) - 20*LOG10((SQRT(J312+POWER(2*PI()*$L$35,2)))) + 20*LOG10($L$32*2*PI()*$L$35*$L$34/$L$33)</f>
        <v>-2.4038608166047482</v>
      </c>
      <c r="I312">
        <f>A312*2*PI()*1000000000</f>
        <v>195407063053.28513</v>
      </c>
      <c r="J312" s="1">
        <f t="shared" si="24"/>
        <v>3.818392029111055E+22</v>
      </c>
    </row>
    <row r="313" spans="1:10">
      <c r="A313">
        <v>31.200000000000003</v>
      </c>
      <c r="B313" s="1">
        <f t="shared" si="22"/>
        <v>-2.2312922056340767</v>
      </c>
      <c r="C313" s="1">
        <f t="shared" si="23"/>
        <v>-2.2521802235149835</v>
      </c>
      <c r="D313" s="1">
        <f t="shared" si="20"/>
        <v>-2.2878719104379854</v>
      </c>
      <c r="E313" s="1">
        <f t="shared" si="21"/>
        <v>-2.3458626422599878</v>
      </c>
      <c r="F313" s="1">
        <f>20*LOG10((SQRT(J313+POWER(2*PI()*$L$23,2)))) - 20*LOG10((SQRT(J313+POWER(2*PI()*$L$24,2)))) - 20*LOG10((SQRT(J313+POWER(2*PI()*$L$25,2)))) + 20*LOG10($L$22*2*PI()*$L$25*$L$24/$L$23)</f>
        <v>-2.43204748653406</v>
      </c>
      <c r="G313" s="1">
        <f>20*LOG10((SQRT(J313+POWER(2*PI()*$L$28,2)))) - 20*LOG10((SQRT(J313+POWER(2*PI()*$L$29,2)))) - 20*LOG10((SQRT(J313+POWER(2*PI()*$L$30,2)))) + 20*LOG10($L$27*2*PI()*$L$30*$L$29/$L$28)</f>
        <v>-2.6026552618666301</v>
      </c>
      <c r="H313" s="1">
        <f>20*LOG10((SQRT(J313+POWER(2*PI()*$L$33,2)))) - 20*LOG10((SQRT(J313+POWER(2*PI()*$L$34,2)))) - 20*LOG10((SQRT(J313+POWER(2*PI()*$L$35,2)))) + 20*LOG10($L$32*2*PI()*$L$35*$L$34/$L$33)</f>
        <v>-2.4210282634830094</v>
      </c>
      <c r="I313">
        <f>A313*2*PI()*1000000000</f>
        <v>196035381584.00311</v>
      </c>
      <c r="J313" s="1">
        <f t="shared" si="24"/>
        <v>3.8429870832785704E+22</v>
      </c>
    </row>
    <row r="314" spans="1:10">
      <c r="A314">
        <v>31.300000000000004</v>
      </c>
      <c r="B314" s="1">
        <f t="shared" si="22"/>
        <v>-2.2489034385156401</v>
      </c>
      <c r="C314" s="1">
        <f t="shared" si="23"/>
        <v>-2.2698285137563516</v>
      </c>
      <c r="D314" s="1">
        <f t="shared" si="20"/>
        <v>-2.3055797580410911</v>
      </c>
      <c r="E314" s="1">
        <f t="shared" si="21"/>
        <v>-2.363666834186148</v>
      </c>
      <c r="F314" s="1">
        <f>20*LOG10((SQRT(J314+POWER(2*PI()*$L$23,2)))) - 20*LOG10((SQRT(J314+POWER(2*PI()*$L$24,2)))) - 20*LOG10((SQRT(J314+POWER(2*PI()*$L$25,2)))) + 20*LOG10($L$22*2*PI()*$L$25*$L$24/$L$23)</f>
        <v>-2.4500075083354318</v>
      </c>
      <c r="G314" s="1">
        <f>20*LOG10((SQRT(J314+POWER(2*PI()*$L$28,2)))) - 20*LOG10((SQRT(J314+POWER(2*PI()*$L$29,2)))) - 20*LOG10((SQRT(J314+POWER(2*PI()*$L$30,2)))) + 20*LOG10($L$27*2*PI()*$L$30*$L$29/$L$28)</f>
        <v>-2.6208896498333161</v>
      </c>
      <c r="H314" s="1">
        <f>20*LOG10((SQRT(J314+POWER(2*PI()*$L$33,2)))) - 20*LOG10((SQRT(J314+POWER(2*PI()*$L$34,2)))) - 20*LOG10((SQRT(J314+POWER(2*PI()*$L$35,2)))) + 20*LOG10($L$32*2*PI()*$L$35*$L$34/$L$33)</f>
        <v>-2.4381920657760077</v>
      </c>
      <c r="I314">
        <f>A314*2*PI()*1000000000</f>
        <v>196663700114.72107</v>
      </c>
      <c r="J314" s="1">
        <f t="shared" si="24"/>
        <v>3.8676610942812937E+22</v>
      </c>
    </row>
    <row r="315" spans="1:10">
      <c r="A315">
        <v>31.400000000000002</v>
      </c>
      <c r="B315" s="1">
        <f t="shared" si="22"/>
        <v>-2.2665111438108454</v>
      </c>
      <c r="C315" s="1">
        <f t="shared" si="23"/>
        <v>-2.2874729242880392</v>
      </c>
      <c r="D315" s="1">
        <f t="shared" si="20"/>
        <v>-2.3232831613195799</v>
      </c>
      <c r="E315" s="1">
        <f t="shared" si="21"/>
        <v>-2.3814656718352865</v>
      </c>
      <c r="F315" s="1">
        <f>20*LOG10((SQRT(J315+POWER(2*PI()*$L$23,2)))) - 20*LOG10((SQRT(J315+POWER(2*PI()*$L$24,2)))) - 20*LOG10((SQRT(J315+POWER(2*PI()*$L$25,2)))) + 20*LOG10($L$22*2*PI()*$L$25*$L$24/$L$23)</f>
        <v>-2.4679607129992576</v>
      </c>
      <c r="G315" s="1">
        <f>20*LOG10((SQRT(J315+POWER(2*PI()*$L$28,2)))) - 20*LOG10((SQRT(J315+POWER(2*PI()*$L$29,2)))) - 20*LOG10((SQRT(J315+POWER(2*PI()*$L$30,2)))) + 20*LOG10($L$27*2*PI()*$L$30*$L$29/$L$28)</f>
        <v>-2.6391146718353298</v>
      </c>
      <c r="H315" s="1">
        <f>20*LOG10((SQRT(J315+POWER(2*PI()*$L$33,2)))) - 20*LOG10((SQRT(J315+POWER(2*PI()*$L$34,2)))) - 20*LOG10((SQRT(J315+POWER(2*PI()*$L$35,2)))) + 20*LOG10($L$32*2*PI()*$L$35*$L$34/$L$33)</f>
        <v>-2.4553519215112374</v>
      </c>
      <c r="I315">
        <f>A315*2*PI()*1000000000</f>
        <v>197292018645.43903</v>
      </c>
      <c r="J315" s="1">
        <f t="shared" si="24"/>
        <v>3.8924140621192264E+22</v>
      </c>
    </row>
    <row r="316" spans="1:10">
      <c r="A316">
        <v>31.500000000000004</v>
      </c>
      <c r="B316" s="1">
        <f t="shared" si="22"/>
        <v>-2.2841149674405585</v>
      </c>
      <c r="C316" s="1">
        <f t="shared" si="23"/>
        <v>-2.3051131054737084</v>
      </c>
      <c r="D316" s="1">
        <f t="shared" si="20"/>
        <v>-2.3409817777406943</v>
      </c>
      <c r="E316" s="1">
        <f t="shared" si="21"/>
        <v>-2.3992588240694488</v>
      </c>
      <c r="F316" s="1">
        <f>20*LOG10((SQRT(J316+POWER(2*PI()*$L$23,2)))) - 20*LOG10((SQRT(J316+POWER(2*PI()*$L$24,2)))) - 20*LOG10((SQRT(J316+POWER(2*PI()*$L$25,2)))) + 20*LOG10($L$22*2*PI()*$L$25*$L$24/$L$23)</f>
        <v>-2.4859067875675009</v>
      </c>
      <c r="G316" s="1">
        <f>20*LOG10((SQRT(J316+POWER(2*PI()*$L$28,2)))) - 20*LOG10((SQRT(J316+POWER(2*PI()*$L$29,2)))) - 20*LOG10((SQRT(J316+POWER(2*PI()*$L$30,2)))) + 20*LOG10($L$27*2*PI()*$L$30*$L$29/$L$28)</f>
        <v>-2.657330046177151</v>
      </c>
      <c r="H316" s="1">
        <f>20*LOG10((SQRT(J316+POWER(2*PI()*$L$33,2)))) - 20*LOG10((SQRT(J316+POWER(2*PI()*$L$34,2)))) - 20*LOG10((SQRT(J316+POWER(2*PI()*$L$35,2)))) + 20*LOG10($L$32*2*PI()*$L$35*$L$34/$L$33)</f>
        <v>-2.472507533872232</v>
      </c>
      <c r="I316">
        <f>A316*2*PI()*1000000000</f>
        <v>197920337176.15698</v>
      </c>
      <c r="J316" s="1">
        <f t="shared" si="24"/>
        <v>3.917245986792367E+22</v>
      </c>
    </row>
    <row r="317" spans="1:10">
      <c r="A317">
        <v>31.6</v>
      </c>
      <c r="B317" s="1">
        <f t="shared" si="22"/>
        <v>-2.3017145619349719</v>
      </c>
      <c r="C317" s="1">
        <f t="shared" si="23"/>
        <v>-2.3227487142166865</v>
      </c>
      <c r="D317" s="1">
        <f t="shared" si="20"/>
        <v>-2.3586752712000134</v>
      </c>
      <c r="E317" s="1">
        <f t="shared" si="21"/>
        <v>-2.4170459660016093</v>
      </c>
      <c r="F317" s="1">
        <f>20*LOG10((SQRT(J317+POWER(2*PI()*$L$23,2)))) - 20*LOG10((SQRT(J317+POWER(2*PI()*$L$24,2)))) - 20*LOG10((SQRT(J317+POWER(2*PI()*$L$25,2)))) + 20*LOG10($L$22*2*PI()*$L$25*$L$24/$L$23)</f>
        <v>-2.5038454250525888</v>
      </c>
      <c r="G317" s="1">
        <f>20*LOG10((SQRT(J317+POWER(2*PI()*$L$28,2)))) - 20*LOG10((SQRT(J317+POWER(2*PI()*$L$29,2)))) - 20*LOG10((SQRT(J317+POWER(2*PI()*$L$30,2)))) + 20*LOG10($L$27*2*PI()*$L$30*$L$29/$L$28)</f>
        <v>-2.6755354966591938</v>
      </c>
      <c r="H317" s="1">
        <f>20*LOG10((SQRT(J317+POWER(2*PI()*$L$33,2)))) - 20*LOG10((SQRT(J317+POWER(2*PI()*$L$34,2)))) - 20*LOG10((SQRT(J317+POWER(2*PI()*$L$35,2)))) + 20*LOG10($L$32*2*PI()*$L$35*$L$34/$L$33)</f>
        <v>-2.4896586111207739</v>
      </c>
      <c r="I317">
        <f>A317*2*PI()*1000000000</f>
        <v>198548655706.87494</v>
      </c>
      <c r="J317" s="1">
        <f t="shared" si="24"/>
        <v>3.9421568683007162E+22</v>
      </c>
    </row>
    <row r="318" spans="1:10">
      <c r="A318">
        <v>31.700000000000003</v>
      </c>
      <c r="B318" s="1">
        <f t="shared" si="22"/>
        <v>-2.3193095863202302</v>
      </c>
      <c r="C318" s="1">
        <f t="shared" si="23"/>
        <v>-2.3403794138477849</v>
      </c>
      <c r="D318" s="1">
        <f t="shared" si="20"/>
        <v>-2.3763633119114047</v>
      </c>
      <c r="E318" s="1">
        <f t="shared" si="21"/>
        <v>-2.4348267788891462</v>
      </c>
      <c r="F318" s="1">
        <f>20*LOG10((SQRT(J318+POWER(2*PI()*$L$23,2)))) - 20*LOG10((SQRT(J318+POWER(2*PI()*$L$24,2)))) - 20*LOG10((SQRT(J318+POWER(2*PI()*$L$25,2)))) + 20*LOG10($L$22*2*PI()*$L$25*$L$24/$L$23)</f>
        <v>-2.5217763243360309</v>
      </c>
      <c r="G318" s="1">
        <f>20*LOG10((SQRT(J318+POWER(2*PI()*$L$28,2)))) - 20*LOG10((SQRT(J318+POWER(2*PI()*$L$29,2)))) - 20*LOG10((SQRT(J318+POWER(2*PI()*$L$30,2)))) + 20*LOG10($L$27*2*PI()*$L$30*$L$29/$L$28)</f>
        <v>-2.6937307524850382</v>
      </c>
      <c r="H318" s="1">
        <f>20*LOG10((SQRT(J318+POWER(2*PI()*$L$33,2)))) - 20*LOG10((SQRT(J318+POWER(2*PI()*$L$34,2)))) - 20*LOG10((SQRT(J318+POWER(2*PI()*$L$35,2)))) + 20*LOG10($L$32*2*PI()*$L$35*$L$34/$L$33)</f>
        <v>-2.5068048665193885</v>
      </c>
      <c r="I318">
        <f>A318*2*PI()*1000000000</f>
        <v>199176974237.5929</v>
      </c>
      <c r="J318" s="1">
        <f t="shared" si="24"/>
        <v>3.967146706644274E+22</v>
      </c>
    </row>
    <row r="319" spans="1:10">
      <c r="A319">
        <v>31.800000000000004</v>
      </c>
      <c r="B319" s="1">
        <f t="shared" si="22"/>
        <v>-2.3368997060065908</v>
      </c>
      <c r="C319" s="1">
        <f t="shared" si="23"/>
        <v>-2.3580048740145401</v>
      </c>
      <c r="D319" s="1">
        <f t="shared" si="20"/>
        <v>-2.3940455762986232</v>
      </c>
      <c r="E319" s="1">
        <f t="shared" si="21"/>
        <v>-2.4526009500283692</v>
      </c>
      <c r="F319" s="1">
        <f>20*LOG10((SQRT(J319+POWER(2*PI()*$L$23,2)))) - 20*LOG10((SQRT(J319+POWER(2*PI()*$L$24,2)))) - 20*LOG10((SQRT(J319+POWER(2*PI()*$L$25,2)))) + 20*LOG10($L$22*2*PI()*$L$25*$L$24/$L$23)</f>
        <v>-2.5396991900681201</v>
      </c>
      <c r="G319" s="1">
        <f>20*LOG10((SQRT(J319+POWER(2*PI()*$L$28,2)))) - 20*LOG10((SQRT(J319+POWER(2*PI()*$L$29,2)))) - 20*LOG10((SQRT(J319+POWER(2*PI()*$L$30,2)))) + 20*LOG10($L$27*2*PI()*$L$30*$L$29/$L$28)</f>
        <v>-2.7119155481692587</v>
      </c>
      <c r="H319" s="1">
        <f>20*LOG10((SQRT(J319+POWER(2*PI()*$L$33,2)))) - 20*LOG10((SQRT(J319+POWER(2*PI()*$L$34,2)))) - 20*LOG10((SQRT(J319+POWER(2*PI()*$L$35,2)))) + 20*LOG10($L$32*2*PI()*$L$35*$L$34/$L$33)</f>
        <v>-2.5239460182559412</v>
      </c>
      <c r="I319">
        <f>A319*2*PI()*1000000000</f>
        <v>199805292768.31085</v>
      </c>
      <c r="J319" s="1">
        <f t="shared" si="24"/>
        <v>3.9922155018230413E+22</v>
      </c>
    </row>
    <row r="320" spans="1:10">
      <c r="A320">
        <v>31.900000000000002</v>
      </c>
      <c r="B320" s="1">
        <f t="shared" si="22"/>
        <v>-2.3544845926791425</v>
      </c>
      <c r="C320" s="1">
        <f t="shared" si="23"/>
        <v>-2.3756247705736371</v>
      </c>
      <c r="D320" s="1">
        <f t="shared" si="20"/>
        <v>-2.4117217468892704</v>
      </c>
      <c r="E320" s="1">
        <f t="shared" si="21"/>
        <v>-2.4703681726516606</v>
      </c>
      <c r="F320" s="1">
        <f>20*LOG10((SQRT(J320+POWER(2*PI()*$L$23,2)))) - 20*LOG10((SQRT(J320+POWER(2*PI()*$L$24,2)))) - 20*LOG10((SQRT(J320+POWER(2*PI()*$L$25,2)))) + 20*LOG10($L$22*2*PI()*$L$25*$L$24/$L$23)</f>
        <v>-2.5576137325699904</v>
      </c>
      <c r="G320" s="1">
        <f>20*LOG10((SQRT(J320+POWER(2*PI()*$L$28,2)))) - 20*LOG10((SQRT(J320+POWER(2*PI()*$L$29,2)))) - 20*LOG10((SQRT(J320+POWER(2*PI()*$L$30,2)))) + 20*LOG10($L$27*2*PI()*$L$30*$L$29/$L$28)</f>
        <v>-2.7300896234480376</v>
      </c>
      <c r="H320" s="1">
        <f>20*LOG10((SQRT(J320+POWER(2*PI()*$L$33,2)))) - 20*LOG10((SQRT(J320+POWER(2*PI()*$L$34,2)))) - 20*LOG10((SQRT(J320+POWER(2*PI()*$L$35,2)))) + 20*LOG10($L$32*2*PI()*$L$35*$L$34/$L$33)</f>
        <v>-2.5410817893686897</v>
      </c>
      <c r="I320">
        <f>A320*2*PI()*1000000000</f>
        <v>200433611299.02884</v>
      </c>
      <c r="J320" s="1">
        <f t="shared" si="24"/>
        <v>4.0173632538370181E+22</v>
      </c>
    </row>
    <row r="321" spans="1:10">
      <c r="A321">
        <v>32</v>
      </c>
      <c r="B321" s="1">
        <f t="shared" si="22"/>
        <v>-2.372063924190229</v>
      </c>
      <c r="C321" s="1">
        <f t="shared" si="23"/>
        <v>-2.3932387854840727</v>
      </c>
      <c r="D321" s="1">
        <f t="shared" si="20"/>
        <v>-2.4293915122102305</v>
      </c>
      <c r="E321" s="1">
        <f t="shared" si="21"/>
        <v>-2.4881281458262947</v>
      </c>
      <c r="F321" s="1">
        <f>20*LOG10((SQRT(J321+POWER(2*PI()*$L$23,2)))) - 20*LOG10((SQRT(J321+POWER(2*PI()*$L$24,2)))) - 20*LOG10((SQRT(J321+POWER(2*PI()*$L$25,2)))) + 20*LOG10($L$22*2*PI()*$L$25*$L$24/$L$23)</f>
        <v>-2.5755196677370975</v>
      </c>
      <c r="G321" s="1">
        <f>20*LOG10((SQRT(J321+POWER(2*PI()*$L$28,2)))) - 20*LOG10((SQRT(J321+POWER(2*PI()*$L$29,2)))) - 20*LOG10((SQRT(J321+POWER(2*PI()*$L$30,2)))) + 20*LOG10($L$27*2*PI()*$L$30*$L$29/$L$28)</f>
        <v>-2.7482527231902907</v>
      </c>
      <c r="H321" s="1">
        <f>20*LOG10((SQRT(J321+POWER(2*PI()*$L$33,2)))) - 20*LOG10((SQRT(J321+POWER(2*PI()*$L$34,2)))) - 20*LOG10((SQRT(J321+POWER(2*PI()*$L$35,2)))) + 20*LOG10($L$32*2*PI()*$L$35*$L$34/$L$33)</f>
        <v>-2.5582119076726997</v>
      </c>
      <c r="I321">
        <f>A321*2*PI()*1000000000</f>
        <v>201061929829.74677</v>
      </c>
      <c r="J321" s="1">
        <f t="shared" si="24"/>
        <v>4.042589962686201E+22</v>
      </c>
    </row>
    <row r="322" spans="1:10">
      <c r="A322">
        <v>32.1</v>
      </c>
      <c r="B322" s="1">
        <f t="shared" si="22"/>
        <v>-2.3896373844538061</v>
      </c>
      <c r="C322" s="1">
        <f t="shared" si="23"/>
        <v>-2.4108466067032168</v>
      </c>
      <c r="D322" s="1">
        <f t="shared" ref="D322:D385" si="25">20*LOG10((SQRT(J322+POWER(2*PI()*$L$13,2)))) - 20*LOG10((SQRT(J322+POWER(2*PI()*$L$14,2)))) - 20*LOG10((SQRT(J322+POWER(2*PI()*$L$15,2)))) + 20*LOG10($L$12*2*PI()*$L$15*$L$14/$L$13)</f>
        <v>-2.4470545666853809</v>
      </c>
      <c r="E322" s="1">
        <f t="shared" ref="E322:E385" si="26">20*LOG10((SQRT(J322+POWER(2*PI()*$L$18,2)))) - 20*LOG10((SQRT(J322+POWER(2*PI()*$L$19,2)))) - 20*LOG10((SQRT(J322+POWER(2*PI()*$L$20,2)))) + 20*LOG10($L$17*2*PI()*$L$20*$L$19/$L$18)</f>
        <v>-2.5058805743547339</v>
      </c>
      <c r="F322" s="1">
        <f>20*LOG10((SQRT(J322+POWER(2*PI()*$L$23,2)))) - 20*LOG10((SQRT(J322+POWER(2*PI()*$L$24,2)))) - 20*LOG10((SQRT(J322+POWER(2*PI()*$L$25,2)))) + 20*LOG10($L$22*2*PI()*$L$25*$L$24/$L$23)</f>
        <v>-2.5934167169445459</v>
      </c>
      <c r="G322" s="1">
        <f>20*LOG10((SQRT(J322+POWER(2*PI()*$L$28,2)))) - 20*LOG10((SQRT(J322+POWER(2*PI()*$L$29,2)))) - 20*LOG10((SQRT(J322+POWER(2*PI()*$L$30,2)))) + 20*LOG10($L$27*2*PI()*$L$30*$L$29/$L$28)</f>
        <v>-2.7664045973111513</v>
      </c>
      <c r="H322" s="1">
        <f>20*LOG10((SQRT(J322+POWER(2*PI()*$L$33,2)))) - 20*LOG10((SQRT(J322+POWER(2*PI()*$L$34,2)))) - 20*LOG10((SQRT(J322+POWER(2*PI()*$L$35,2)))) + 20*LOG10($L$32*2*PI()*$L$35*$L$34/$L$33)</f>
        <v>-2.5753361056872848</v>
      </c>
      <c r="I322">
        <f>A322*2*PI()*1000000000</f>
        <v>201690248360.46472</v>
      </c>
      <c r="J322" s="1">
        <f t="shared" si="24"/>
        <v>4.0678956283705942E+22</v>
      </c>
    </row>
    <row r="323" spans="1:10">
      <c r="A323">
        <v>32.200000000000003</v>
      </c>
      <c r="B323" s="1">
        <f t="shared" ref="B323:B386" si="27">20*LOG10((SQRT(J323+POWER(2*PI()*$L$3,2)))) - 20*LOG10((SQRT(J323+POWER(2*PI()*$L$4,2)))) - 20*LOG10((SQRT(J323+POWER(2*PI()*$L$5,2)))) + 20*LOG10($L$2*2*PI()*$L$5*$L$4/$L$3)</f>
        <v>-2.4072046633415027</v>
      </c>
      <c r="C323" s="1">
        <f t="shared" ref="C323:C386" si="28">20*LOG10((SQRT(J323+POWER(2*PI()*$L$8,2)))) - 20*LOG10((SQRT(J323+POWER(2*PI()*$L$9,2)))) - 20*LOG10((SQRT(J323+POWER(2*PI()*$L$10,2)))) + 20*LOG10($L$7*2*PI()*$L$10*$L$9/$L$8)</f>
        <v>-2.4284479280834148</v>
      </c>
      <c r="D323" s="1">
        <f t="shared" si="25"/>
        <v>-2.4647106105344392</v>
      </c>
      <c r="E323" s="1">
        <f t="shared" si="26"/>
        <v>-2.5236251686767446</v>
      </c>
      <c r="F323" s="1">
        <f>20*LOG10((SQRT(J323+POWER(2*PI()*$L$23,2)))) - 20*LOG10((SQRT(J323+POWER(2*PI()*$L$24,2)))) - 20*LOG10((SQRT(J323+POWER(2*PI()*$L$25,2)))) + 20*LOG10($L$22*2*PI()*$L$25*$L$24/$L$23)</f>
        <v>-2.6113046069536381</v>
      </c>
      <c r="G323" s="1">
        <f>20*LOG10((SQRT(J323+POWER(2*PI()*$L$28,2)))) - 20*LOG10((SQRT(J323+POWER(2*PI()*$L$29,2)))) - 20*LOG10((SQRT(J323+POWER(2*PI()*$L$30,2)))) + 20*LOG10($L$27*2*PI()*$L$30*$L$29/$L$28)</f>
        <v>-2.7845450006860517</v>
      </c>
      <c r="H323" s="1">
        <f>20*LOG10((SQRT(J323+POWER(2*PI()*$L$33,2)))) - 20*LOG10((SQRT(J323+POWER(2*PI()*$L$34,2)))) - 20*LOG10((SQRT(J323+POWER(2*PI()*$L$35,2)))) + 20*LOG10($L$32*2*PI()*$L$35*$L$34/$L$33)</f>
        <v>-2.5924541205647529</v>
      </c>
      <c r="I323">
        <f>A323*2*PI()*1000000000</f>
        <v>202318566891.18268</v>
      </c>
      <c r="J323" s="1">
        <f t="shared" ref="J323:J386" si="29">POWER(I323,2)</f>
        <v>4.093280250890196E+22</v>
      </c>
    </row>
    <row r="324" spans="1:10">
      <c r="A324">
        <v>32.300000000000004</v>
      </c>
      <c r="B324" s="1">
        <f t="shared" si="27"/>
        <v>-2.4247654565809285</v>
      </c>
      <c r="C324" s="1">
        <f t="shared" si="28"/>
        <v>-2.4460424492720847</v>
      </c>
      <c r="D324" s="1">
        <f t="shared" si="25"/>
        <v>-2.482359349674482</v>
      </c>
      <c r="E324" s="1">
        <f t="shared" si="26"/>
        <v>-2.5413616447737581</v>
      </c>
      <c r="F324" s="1">
        <f>20*LOG10((SQRT(J324+POWER(2*PI()*$L$23,2)))) - 20*LOG10((SQRT(J324+POWER(2*PI()*$L$24,2)))) - 20*LOG10((SQRT(J324+POWER(2*PI()*$L$25,2)))) + 20*LOG10($L$22*2*PI()*$L$25*$L$24/$L$23)</f>
        <v>-2.6291830698206695</v>
      </c>
      <c r="G324" s="1">
        <f>20*LOG10((SQRT(J324+POWER(2*PI()*$L$28,2)))) - 20*LOG10((SQRT(J324+POWER(2*PI()*$L$29,2)))) - 20*LOG10((SQRT(J324+POWER(2*PI()*$L$30,2)))) + 20*LOG10($L$27*2*PI()*$L$30*$L$29/$L$28)</f>
        <v>-2.8026736930672769</v>
      </c>
      <c r="H324" s="1">
        <f>20*LOG10((SQRT(J324+POWER(2*PI()*$L$33,2)))) - 20*LOG10((SQRT(J324+POWER(2*PI()*$L$34,2)))) - 20*LOG10((SQRT(J324+POWER(2*PI()*$L$35,2)))) + 20*LOG10($L$32*2*PI()*$L$35*$L$34/$L$33)</f>
        <v>-2.6095656940200058</v>
      </c>
      <c r="I324">
        <f>A324*2*PI()*1000000000</f>
        <v>202946885421.90067</v>
      </c>
      <c r="J324" s="1">
        <f t="shared" si="29"/>
        <v>4.1187438302450074E+22</v>
      </c>
    </row>
    <row r="325" spans="1:10">
      <c r="A325">
        <v>32.400000000000006</v>
      </c>
      <c r="B325" s="1">
        <f t="shared" si="27"/>
        <v>-2.4423194656555722</v>
      </c>
      <c r="C325" s="1">
        <f t="shared" si="28"/>
        <v>-2.4636298756124688</v>
      </c>
      <c r="D325" s="1">
        <f t="shared" si="25"/>
        <v>-2.5000004956226576</v>
      </c>
      <c r="E325" s="1">
        <f t="shared" si="26"/>
        <v>-2.5590897240742265</v>
      </c>
      <c r="F325" s="1">
        <f>20*LOG10((SQRT(J325+POWER(2*PI()*$L$23,2)))) - 20*LOG10((SQRT(J325+POWER(2*PI()*$L$24,2)))) - 20*LOG10((SQRT(J325+POWER(2*PI()*$L$25,2)))) + 20*LOG10($L$22*2*PI()*$L$25*$L$24/$L$23)</f>
        <v>-2.6470518428069738</v>
      </c>
      <c r="G325" s="1">
        <f>20*LOG10((SQRT(J325+POWER(2*PI()*$L$28,2)))) - 20*LOG10((SQRT(J325+POWER(2*PI()*$L$29,2)))) - 20*LOG10((SQRT(J325+POWER(2*PI()*$L$30,2)))) + 20*LOG10($L$27*2*PI()*$L$30*$L$29/$L$28)</f>
        <v>-2.820790439001172</v>
      </c>
      <c r="H325" s="1">
        <f>20*LOG10((SQRT(J325+POWER(2*PI()*$L$33,2)))) - 20*LOG10((SQRT(J325+POWER(2*PI()*$L$34,2)))) - 20*LOG10((SQRT(J325+POWER(2*PI()*$L$35,2)))) + 20*LOG10($L$32*2*PI()*$L$35*$L$34/$L$33)</f>
        <v>-2.6266705722612187</v>
      </c>
      <c r="I325">
        <f>A325*2*PI()*1000000000</f>
        <v>203575203952.61862</v>
      </c>
      <c r="J325" s="1">
        <f t="shared" si="29"/>
        <v>4.1442863664350265E+22</v>
      </c>
    </row>
    <row r="326" spans="1:10">
      <c r="A326">
        <v>32.5</v>
      </c>
      <c r="B326" s="1">
        <f t="shared" si="27"/>
        <v>-2.4598663977063495</v>
      </c>
      <c r="C326" s="1">
        <f t="shared" si="28"/>
        <v>-2.4812099180460052</v>
      </c>
      <c r="D326" s="1">
        <f t="shared" si="25"/>
        <v>-2.5176337654003191</v>
      </c>
      <c r="E326" s="1">
        <f t="shared" si="26"/>
        <v>-2.5768091333609107</v>
      </c>
      <c r="F326" s="1">
        <f>20*LOG10((SQRT(J326+POWER(2*PI()*$L$23,2)))) - 20*LOG10((SQRT(J326+POWER(2*PI()*$L$24,2)))) - 20*LOG10((SQRT(J326+POWER(2*PI()*$L$25,2)))) + 20*LOG10($L$22*2*PI()*$L$25*$L$24/$L$23)</f>
        <v>-2.6649106682903891</v>
      </c>
      <c r="G326" s="1">
        <f>20*LOG10((SQRT(J326+POWER(2*PI()*$L$28,2)))) - 20*LOG10((SQRT(J326+POWER(2*PI()*$L$29,2)))) - 20*LOG10((SQRT(J326+POWER(2*PI()*$L$30,2)))) + 20*LOG10($L$27*2*PI()*$L$30*$L$29/$L$28)</f>
        <v>-2.8388950077469417</v>
      </c>
      <c r="H326" s="1">
        <f>20*LOG10((SQRT(J326+POWER(2*PI()*$L$33,2)))) - 20*LOG10((SQRT(J326+POWER(2*PI()*$L$34,2)))) - 20*LOG10((SQRT(J326+POWER(2*PI()*$L$35,2)))) + 20*LOG10($L$32*2*PI()*$L$35*$L$34/$L$33)</f>
        <v>-2.6437685059215141</v>
      </c>
      <c r="I326">
        <f>A326*2*PI()*1000000000</f>
        <v>204203522483.33655</v>
      </c>
      <c r="J326" s="1">
        <f t="shared" si="29"/>
        <v>4.1699078594602534E+22</v>
      </c>
    </row>
    <row r="327" spans="1:10">
      <c r="A327">
        <v>32.6</v>
      </c>
      <c r="B327" s="1">
        <f t="shared" si="27"/>
        <v>-2.477405965435338</v>
      </c>
      <c r="C327" s="1">
        <f t="shared" si="28"/>
        <v>-2.4987822930176549</v>
      </c>
      <c r="D327" s="1">
        <f t="shared" si="25"/>
        <v>-2.5352588814400576</v>
      </c>
      <c r="E327" s="1">
        <f t="shared" si="26"/>
        <v>-2.5945196046801584</v>
      </c>
      <c r="F327" s="1">
        <f>20*LOG10((SQRT(J327+POWER(2*PI()*$L$23,2)))) - 20*LOG10((SQRT(J327+POWER(2*PI()*$L$24,2)))) - 20*LOG10((SQRT(J327+POWER(2*PI()*$L$25,2)))) + 20*LOG10($L$22*2*PI()*$L$25*$L$24/$L$23)</f>
        <v>-2.6827592936788562</v>
      </c>
      <c r="G327" s="1">
        <f>20*LOG10((SQRT(J327+POWER(2*PI()*$L$28,2)))) - 20*LOG10((SQRT(J327+POWER(2*PI()*$L$29,2)))) - 20*LOG10((SQRT(J327+POWER(2*PI()*$L$30,2)))) + 20*LOG10($L$27*2*PI()*$L$30*$L$29/$L$28)</f>
        <v>-2.8569871731974672</v>
      </c>
      <c r="H327" s="1">
        <f>20*LOG10((SQRT(J327+POWER(2*PI()*$L$33,2)))) - 20*LOG10((SQRT(J327+POWER(2*PI()*$L$34,2)))) - 20*LOG10((SQRT(J327+POWER(2*PI()*$L$35,2)))) + 20*LOG10($L$32*2*PI()*$L$35*$L$34/$L$33)</f>
        <v>-2.6608592499921713</v>
      </c>
      <c r="I327">
        <f>A327*2*PI()*1000000000</f>
        <v>204831841014.05453</v>
      </c>
      <c r="J327" s="1">
        <f t="shared" si="29"/>
        <v>4.1956083093206915E+22</v>
      </c>
    </row>
    <row r="328" spans="1:10">
      <c r="A328">
        <v>32.700000000000003</v>
      </c>
      <c r="B328" s="1">
        <f t="shared" si="27"/>
        <v>-2.4949378870104226</v>
      </c>
      <c r="C328" s="1">
        <f t="shared" si="28"/>
        <v>-2.5163467223812859</v>
      </c>
      <c r="D328" s="1">
        <f t="shared" si="25"/>
        <v>-2.5528755714926774</v>
      </c>
      <c r="E328" s="1">
        <f t="shared" si="26"/>
        <v>-2.6122208752519214</v>
      </c>
      <c r="F328" s="1">
        <f>20*LOG10((SQRT(J328+POWER(2*PI()*$L$23,2)))) - 20*LOG10((SQRT(J328+POWER(2*PI()*$L$24,2)))) - 20*LOG10((SQRT(J328+POWER(2*PI()*$L$25,2)))) + 20*LOG10($L$22*2*PI()*$L$25*$L$24/$L$23)</f>
        <v>-2.7005974713245848</v>
      </c>
      <c r="G328" s="1">
        <f>20*LOG10((SQRT(J328+POWER(2*PI()*$L$28,2)))) - 20*LOG10((SQRT(J328+POWER(2*PI()*$L$29,2)))) - 20*LOG10((SQRT(J328+POWER(2*PI()*$L$30,2)))) + 20*LOG10($L$27*2*PI()*$L$30*$L$29/$L$28)</f>
        <v>-2.8750667138001802</v>
      </c>
      <c r="H328" s="1">
        <f>20*LOG10((SQRT(J328+POWER(2*PI()*$L$33,2)))) - 20*LOG10((SQRT(J328+POWER(2*PI()*$L$34,2)))) - 20*LOG10((SQRT(J328+POWER(2*PI()*$L$35,2)))) + 20*LOG10($L$32*2*PI()*$L$35*$L$34/$L$33)</f>
        <v>-2.6779425637558063</v>
      </c>
      <c r="I328">
        <f>A328*2*PI()*1000000000</f>
        <v>205460159544.77249</v>
      </c>
      <c r="J328" s="1">
        <f t="shared" si="29"/>
        <v>4.2213877160163366E+22</v>
      </c>
    </row>
    <row r="329" spans="1:10">
      <c r="A329">
        <v>32.800000000000004</v>
      </c>
      <c r="B329" s="1">
        <f t="shared" si="27"/>
        <v>-2.5124618859726127</v>
      </c>
      <c r="C329" s="1">
        <f t="shared" si="28"/>
        <v>-2.5339029333080134</v>
      </c>
      <c r="D329" s="1">
        <f t="shared" si="25"/>
        <v>-2.5704835685373553</v>
      </c>
      <c r="E329" s="1">
        <f t="shared" si="26"/>
        <v>-2.6299126873822445</v>
      </c>
      <c r="F329" s="1">
        <f>20*LOG10((SQRT(J329+POWER(2*PI()*$L$23,2)))) - 20*LOG10((SQRT(J329+POWER(2*PI()*$L$24,2)))) - 20*LOG10((SQRT(J329+POWER(2*PI()*$L$25,2)))) + 20*LOG10($L$22*2*PI()*$L$25*$L$24/$L$23)</f>
        <v>-2.7184249584405791</v>
      </c>
      <c r="G329" s="1">
        <f>20*LOG10((SQRT(J329+POWER(2*PI()*$L$28,2)))) - 20*LOG10((SQRT(J329+POWER(2*PI()*$L$29,2)))) - 20*LOG10((SQRT(J329+POWER(2*PI()*$L$30,2)))) + 20*LOG10($L$27*2*PI()*$L$30*$L$29/$L$28)</f>
        <v>-2.8931334124806938</v>
      </c>
      <c r="H329" s="1">
        <f>20*LOG10((SQRT(J329+POWER(2*PI()*$L$33,2)))) - 20*LOG10((SQRT(J329+POWER(2*PI()*$L$34,2)))) - 20*LOG10((SQRT(J329+POWER(2*PI()*$L$35,2)))) + 20*LOG10($L$32*2*PI()*$L$35*$L$34/$L$33)</f>
        <v>-2.6950182107217984</v>
      </c>
      <c r="I329">
        <f>A329*2*PI()*1000000000</f>
        <v>206088478075.49045</v>
      </c>
      <c r="J329" s="1">
        <f t="shared" si="29"/>
        <v>4.2472460795471911E+22</v>
      </c>
    </row>
    <row r="330" spans="1:10">
      <c r="A330">
        <v>32.900000000000006</v>
      </c>
      <c r="B330" s="1">
        <f t="shared" si="27"/>
        <v>-2.5299776911443246</v>
      </c>
      <c r="C330" s="1">
        <f t="shared" si="28"/>
        <v>-2.5514506581956198</v>
      </c>
      <c r="D330" s="1">
        <f t="shared" si="25"/>
        <v>-2.5880826106923678</v>
      </c>
      <c r="E330" s="1">
        <f t="shared" si="26"/>
        <v>-2.6475947883768356</v>
      </c>
      <c r="F330" s="1">
        <f>20*LOG10((SQRT(J330+POWER(2*PI()*$L$23,2)))) - 20*LOG10((SQRT(J330+POWER(2*PI()*$L$24,2)))) - 20*LOG10((SQRT(J330+POWER(2*PI()*$L$25,2)))) + 20*LOG10($L$22*2*PI()*$L$25*$L$24/$L$23)</f>
        <v>-2.7362415170182146</v>
      </c>
      <c r="G330" s="1">
        <f>20*LOG10((SQRT(J330+POWER(2*PI()*$L$28,2)))) - 20*LOG10((SQRT(J330+POWER(2*PI()*$L$29,2)))) - 20*LOG10((SQRT(J330+POWER(2*PI()*$L$30,2)))) + 20*LOG10($L$27*2*PI()*$L$30*$L$29/$L$28)</f>
        <v>-2.9111870565667743</v>
      </c>
      <c r="H330" s="1">
        <f>20*LOG10((SQRT(J330+POWER(2*PI()*$L$33,2)))) - 20*LOG10((SQRT(J330+POWER(2*PI()*$L$34,2)))) - 20*LOG10((SQRT(J330+POWER(2*PI()*$L$35,2)))) + 20*LOG10($L$32*2*PI()*$L$35*$L$34/$L$33)</f>
        <v>-2.7120859585616302</v>
      </c>
      <c r="I330">
        <f>A330*2*PI()*1000000000</f>
        <v>206716796606.2084</v>
      </c>
      <c r="J330" s="1">
        <f t="shared" si="29"/>
        <v>4.2731833999132535E+22</v>
      </c>
    </row>
    <row r="331" spans="1:10">
      <c r="A331">
        <v>33</v>
      </c>
      <c r="B331" s="1">
        <f t="shared" si="27"/>
        <v>-2.5474850365394559</v>
      </c>
      <c r="C331" s="1">
        <f t="shared" si="28"/>
        <v>-2.5689896345795944</v>
      </c>
      <c r="D331" s="1">
        <f t="shared" si="25"/>
        <v>-2.6056724411280925</v>
      </c>
      <c r="E331" s="1">
        <f t="shared" si="26"/>
        <v>-2.6652669304561414</v>
      </c>
      <c r="F331" s="1">
        <f>20*LOG10((SQRT(J331+POWER(2*PI()*$L$23,2)))) - 20*LOG10((SQRT(J331+POWER(2*PI()*$L$24,2)))) - 20*LOG10((SQRT(J331+POWER(2*PI()*$L$25,2)))) + 20*LOG10($L$22*2*PI()*$L$25*$L$24/$L$23)</f>
        <v>-2.7540469137464356</v>
      </c>
      <c r="G331" s="1">
        <f>20*LOG10((SQRT(J331+POWER(2*PI()*$L$28,2)))) - 20*LOG10((SQRT(J331+POWER(2*PI()*$L$29,2)))) - 20*LOG10((SQRT(J331+POWER(2*PI()*$L$30,2)))) + 20*LOG10($L$27*2*PI()*$L$30*$L$29/$L$28)</f>
        <v>-2.9292274377142462</v>
      </c>
      <c r="H331" s="1">
        <f>20*LOG10((SQRT(J331+POWER(2*PI()*$L$33,2)))) - 20*LOG10((SQRT(J331+POWER(2*PI()*$L$34,2)))) - 20*LOG10((SQRT(J331+POWER(2*PI()*$L$35,2)))) + 20*LOG10($L$32*2*PI()*$L$35*$L$34/$L$33)</f>
        <v>-2.7291455790458485</v>
      </c>
      <c r="I331">
        <f>A331*2*PI()*1000000000</f>
        <v>207345115136.92636</v>
      </c>
      <c r="J331" s="1">
        <f t="shared" si="29"/>
        <v>4.2991996771145253E+22</v>
      </c>
    </row>
    <row r="332" spans="1:10">
      <c r="A332">
        <v>33.1</v>
      </c>
      <c r="B332" s="1">
        <f t="shared" si="27"/>
        <v>-2.5649836612750221</v>
      </c>
      <c r="C332" s="1">
        <f t="shared" si="28"/>
        <v>-2.5865196050456518</v>
      </c>
      <c r="D332" s="1">
        <f t="shared" si="25"/>
        <v>-2.6232528079807196</v>
      </c>
      <c r="E332" s="1">
        <f t="shared" si="26"/>
        <v>-2.6829288706719581</v>
      </c>
      <c r="F332" s="1">
        <f>20*LOG10((SQRT(J332+POWER(2*PI()*$L$23,2)))) - 20*LOG10((SQRT(J332+POWER(2*PI()*$L$24,2)))) - 20*LOG10((SQRT(J332+POWER(2*PI()*$L$25,2)))) + 20*LOG10($L$22*2*PI()*$L$25*$L$24/$L$23)</f>
        <v>-2.7718409199318614</v>
      </c>
      <c r="G332" s="1">
        <f>20*LOG10((SQRT(J332+POWER(2*PI()*$L$28,2)))) - 20*LOG10((SQRT(J332+POWER(2*PI()*$L$29,2)))) - 20*LOG10((SQRT(J332+POWER(2*PI()*$L$30,2)))) + 20*LOG10($L$27*2*PI()*$L$30*$L$29/$L$28)</f>
        <v>-2.9472543518334078</v>
      </c>
      <c r="H332" s="1">
        <f>20*LOG10((SQRT(J332+POWER(2*PI()*$L$33,2)))) - 20*LOG10((SQRT(J332+POWER(2*PI()*$L$34,2)))) - 20*LOG10((SQRT(J332+POWER(2*PI()*$L$35,2)))) + 20*LOG10($L$32*2*PI()*$L$35*$L$34/$L$33)</f>
        <v>-2.7461968479817926</v>
      </c>
      <c r="I332">
        <f>A332*2*PI()*1000000000</f>
        <v>207973433667.64432</v>
      </c>
      <c r="J332" s="1">
        <f t="shared" si="29"/>
        <v>4.3252949111510049E+22</v>
      </c>
    </row>
    <row r="333" spans="1:10">
      <c r="A333">
        <v>33.200000000000003</v>
      </c>
      <c r="B333" s="1">
        <f t="shared" si="27"/>
        <v>-2.582473309484584</v>
      </c>
      <c r="C333" s="1">
        <f t="shared" si="28"/>
        <v>-2.6040403171442392</v>
      </c>
      <c r="D333" s="1">
        <f t="shared" si="25"/>
        <v>-2.6408234642683226</v>
      </c>
      <c r="E333" s="1">
        <f t="shared" si="26"/>
        <v>-2.7005803708256622</v>
      </c>
      <c r="F333" s="1">
        <f>20*LOG10((SQRT(J333+POWER(2*PI()*$L$23,2)))) - 20*LOG10((SQRT(J333+POWER(2*PI()*$L$24,2)))) - 20*LOG10((SQRT(J333+POWER(2*PI()*$L$25,2)))) + 20*LOG10($L$22*2*PI()*$L$25*$L$24/$L$23)</f>
        <v>-2.789623311420911</v>
      </c>
      <c r="G333" s="1">
        <f>20*LOG10((SQRT(J333+POWER(2*PI()*$L$28,2)))) - 20*LOG10((SQRT(J333+POWER(2*PI()*$L$29,2)))) - 20*LOG10((SQRT(J333+POWER(2*PI()*$L$30,2)))) + 20*LOG10($L$27*2*PI()*$L$30*$L$29/$L$28)</f>
        <v>-2.9652675990175794</v>
      </c>
      <c r="H333" s="1">
        <f>20*LOG10((SQRT(J333+POWER(2*PI()*$L$33,2)))) - 20*LOG10((SQRT(J333+POWER(2*PI()*$L$34,2)))) - 20*LOG10((SQRT(J333+POWER(2*PI()*$L$35,2)))) + 20*LOG10($L$32*2*PI()*$L$35*$L$34/$L$33)</f>
        <v>-2.7632395451521745</v>
      </c>
      <c r="I333">
        <f>A333*2*PI()*1000000000</f>
        <v>208601752198.36227</v>
      </c>
      <c r="J333" s="1">
        <f t="shared" si="29"/>
        <v>4.351469102022694E+22</v>
      </c>
    </row>
    <row r="334" spans="1:10">
      <c r="A334">
        <v>33.300000000000004</v>
      </c>
      <c r="B334" s="1">
        <f t="shared" si="27"/>
        <v>-2.5999537302327838</v>
      </c>
      <c r="C334" s="1">
        <f t="shared" si="28"/>
        <v>-2.6215515233057545</v>
      </c>
      <c r="D334" s="1">
        <f t="shared" si="25"/>
        <v>-2.6583841678078954</v>
      </c>
      <c r="E334" s="1">
        <f t="shared" si="26"/>
        <v>-2.7182211973874644</v>
      </c>
      <c r="F334" s="1">
        <f>20*LOG10((SQRT(J334+POWER(2*PI()*$L$23,2)))) - 20*LOG10((SQRT(J334+POWER(2*PI()*$L$24,2)))) - 20*LOG10((SQRT(J334+POWER(2*PI()*$L$25,2)))) + 20*LOG10($L$22*2*PI()*$L$25*$L$24/$L$23)</f>
        <v>-2.8073938685229223</v>
      </c>
      <c r="G334" s="1">
        <f>20*LOG10((SQRT(J334+POWER(2*PI()*$L$28,2)))) - 20*LOG10((SQRT(J334+POWER(2*PI()*$L$29,2)))) - 20*LOG10((SQRT(J334+POWER(2*PI()*$L$30,2)))) + 20*LOG10($L$27*2*PI()*$L$30*$L$29/$L$28)</f>
        <v>-2.9832669834722196</v>
      </c>
      <c r="H334" s="1">
        <f>20*LOG10((SQRT(J334+POWER(2*PI()*$L$33,2)))) - 20*LOG10((SQRT(J334+POWER(2*PI()*$L$34,2)))) - 20*LOG10((SQRT(J334+POWER(2*PI()*$L$35,2)))) + 20*LOG10($L$32*2*PI()*$L$35*$L$34/$L$33)</f>
        <v>-2.7802734542545409</v>
      </c>
      <c r="I334">
        <f>A334*2*PI()*1000000000</f>
        <v>209230070729.08023</v>
      </c>
      <c r="J334" s="1">
        <f t="shared" si="29"/>
        <v>4.3777222497295917E+22</v>
      </c>
    </row>
    <row r="335" spans="1:10">
      <c r="A335">
        <v>33.400000000000006</v>
      </c>
      <c r="B335" s="1">
        <f t="shared" si="27"/>
        <v>-2.6174246774318988</v>
      </c>
      <c r="C335" s="1">
        <f t="shared" si="28"/>
        <v>-2.6390529807584073</v>
      </c>
      <c r="D335" s="1">
        <f t="shared" si="25"/>
        <v>-2.6759346811341231</v>
      </c>
      <c r="E335" s="1">
        <f t="shared" si="26"/>
        <v>-2.7358511214177668</v>
      </c>
      <c r="F335" s="1">
        <f>20*LOG10((SQRT(J335+POWER(2*PI()*$L$23,2)))) - 20*LOG10((SQRT(J335+POWER(2*PI()*$L$24,2)))) - 20*LOG10((SQRT(J335+POWER(2*PI()*$L$25,2)))) + 20*LOG10($L$22*2*PI()*$L$25*$L$24/$L$23)</f>
        <v>-2.8251523759348061</v>
      </c>
      <c r="G335" s="1">
        <f>20*LOG10((SQRT(J335+POWER(2*PI()*$L$28,2)))) - 20*LOG10((SQRT(J335+POWER(2*PI()*$L$29,2)))) - 20*LOG10((SQRT(J335+POWER(2*PI()*$L$30,2)))) + 20*LOG10($L$27*2*PI()*$L$30*$L$29/$L$28)</f>
        <v>-3.0012523134457467</v>
      </c>
      <c r="H335" s="1">
        <f>20*LOG10((SQRT(J335+POWER(2*PI()*$L$33,2)))) - 20*LOG10((SQRT(J335+POWER(2*PI()*$L$34,2)))) - 20*LOG10((SQRT(J335+POWER(2*PI()*$L$35,2)))) + 20*LOG10($L$32*2*PI()*$L$35*$L$34/$L$33)</f>
        <v>-2.7972983628420991</v>
      </c>
      <c r="I335">
        <f>A335*2*PI()*1000000000</f>
        <v>209858389259.79822</v>
      </c>
      <c r="J335" s="1">
        <f t="shared" si="29"/>
        <v>4.4040543542716989E+22</v>
      </c>
    </row>
    <row r="336" spans="1:10">
      <c r="A336">
        <v>33.5</v>
      </c>
      <c r="B336" s="1">
        <f t="shared" si="27"/>
        <v>-2.6348859097593902</v>
      </c>
      <c r="C336" s="1">
        <f t="shared" si="28"/>
        <v>-2.6565444514462229</v>
      </c>
      <c r="D336" s="1">
        <f t="shared" si="25"/>
        <v>-2.6934747714192042</v>
      </c>
      <c r="E336" s="1">
        <f t="shared" si="26"/>
        <v>-2.7534699184890314</v>
      </c>
      <c r="F336" s="1">
        <f>20*LOG10((SQRT(J336+POWER(2*PI()*$L$23,2)))) - 20*LOG10((SQRT(J336+POWER(2*PI()*$L$24,2)))) - 20*LOG10((SQRT(J336+POWER(2*PI()*$L$25,2)))) + 20*LOG10($L$22*2*PI()*$L$25*$L$24/$L$23)</f>
        <v>-2.8428986226666666</v>
      </c>
      <c r="G336" s="1">
        <f>20*LOG10((SQRT(J336+POWER(2*PI()*$L$28,2)))) - 20*LOG10((SQRT(J336+POWER(2*PI()*$L$29,2)))) - 20*LOG10((SQRT(J336+POWER(2*PI()*$L$30,2)))) + 20*LOG10($L$27*2*PI()*$L$30*$L$29/$L$28)</f>
        <v>-3.0192234011608718</v>
      </c>
      <c r="H336" s="1">
        <f>20*LOG10((SQRT(J336+POWER(2*PI()*$L$33,2)))) - 20*LOG10((SQRT(J336+POWER(2*PI()*$L$34,2)))) - 20*LOG10((SQRT(J336+POWER(2*PI()*$L$35,2)))) + 20*LOG10($L$32*2*PI()*$L$35*$L$34/$L$33)</f>
        <v>-2.8143140622647707</v>
      </c>
      <c r="I336">
        <f>A336*2*PI()*1000000000</f>
        <v>210486707790.51614</v>
      </c>
      <c r="J336" s="1">
        <f t="shared" si="29"/>
        <v>4.4304654156490131E+22</v>
      </c>
    </row>
    <row r="337" spans="1:10">
      <c r="A337">
        <v>33.6</v>
      </c>
      <c r="B337" s="1">
        <f t="shared" si="27"/>
        <v>-2.6523371905769011</v>
      </c>
      <c r="C337" s="1">
        <f t="shared" si="28"/>
        <v>-2.6740257019493185</v>
      </c>
      <c r="D337" s="1">
        <f t="shared" si="25"/>
        <v>-2.7110042103942931</v>
      </c>
      <c r="E337" s="1">
        <f t="shared" si="26"/>
        <v>-2.7710773686094967</v>
      </c>
      <c r="F337" s="1">
        <f>20*LOG10((SQRT(J337+POWER(2*PI()*$L$23,2)))) - 20*LOG10((SQRT(J337+POWER(2*PI()*$L$24,2)))) - 20*LOG10((SQRT(J337+POWER(2*PI()*$L$25,2)))) + 20*LOG10($L$22*2*PI()*$L$25*$L$24/$L$23)</f>
        <v>-2.8606324019688429</v>
      </c>
      <c r="G337" s="1">
        <f>20*LOG10((SQRT(J337+POWER(2*PI()*$L$28,2)))) - 20*LOG10((SQRT(J337+POWER(2*PI()*$L$29,2)))) - 20*LOG10((SQRT(J337+POWER(2*PI()*$L$30,2)))) + 20*LOG10($L$27*2*PI()*$L$30*$L$29/$L$28)</f>
        <v>-3.0371800627477228</v>
      </c>
      <c r="H337" s="1">
        <f>20*LOG10((SQRT(J337+POWER(2*PI()*$L$33,2)))) - 20*LOG10((SQRT(J337+POWER(2*PI()*$L$34,2)))) - 20*LOG10((SQRT(J337+POWER(2*PI()*$L$35,2)))) + 20*LOG10($L$32*2*PI()*$L$35*$L$34/$L$33)</f>
        <v>-2.8313203476116371</v>
      </c>
      <c r="I337">
        <f>A337*2*PI()*1000000000</f>
        <v>211115026321.2341</v>
      </c>
      <c r="J337" s="1">
        <f t="shared" si="29"/>
        <v>4.4569554338615367E+22</v>
      </c>
    </row>
    <row r="338" spans="1:10">
      <c r="A338">
        <v>33.700000000000003</v>
      </c>
      <c r="B338" s="1">
        <f t="shared" si="27"/>
        <v>-2.6697782878515</v>
      </c>
      <c r="C338" s="1">
        <f t="shared" si="28"/>
        <v>-2.691496503405574</v>
      </c>
      <c r="D338" s="1">
        <f t="shared" si="25"/>
        <v>-2.7285227742727045</v>
      </c>
      <c r="E338" s="1">
        <f t="shared" si="26"/>
        <v>-2.7886732561484848</v>
      </c>
      <c r="F338" s="1">
        <f>20*LOG10((SQRT(J338+POWER(2*PI()*$L$23,2)))) - 20*LOG10((SQRT(J338+POWER(2*PI()*$L$24,2)))) - 20*LOG10((SQRT(J338+POWER(2*PI()*$L$25,2)))) + 20*LOG10($L$22*2*PI()*$L$25*$L$24/$L$23)</f>
        <v>-2.878353511260741</v>
      </c>
      <c r="G338" s="1">
        <f>20*LOG10((SQRT(J338+POWER(2*PI()*$L$28,2)))) - 20*LOG10((SQRT(J338+POWER(2*PI()*$L$29,2)))) - 20*LOG10((SQRT(J338+POWER(2*PI()*$L$30,2)))) + 20*LOG10($L$27*2*PI()*$L$30*$L$29/$L$28)</f>
        <v>-3.0551221181781045</v>
      </c>
      <c r="H338" s="1">
        <f>20*LOG10((SQRT(J338+POWER(2*PI()*$L$33,2)))) - 20*LOG10((SQRT(J338+POWER(2*PI()*$L$34,2)))) - 20*LOG10((SQRT(J338+POWER(2*PI()*$L$35,2)))) + 20*LOG10($L$32*2*PI()*$L$35*$L$34/$L$33)</f>
        <v>-2.8483170176540966</v>
      </c>
      <c r="I338">
        <f>A338*2*PI()*1000000000</f>
        <v>211743344851.95209</v>
      </c>
      <c r="J338" s="1">
        <f t="shared" si="29"/>
        <v>4.4835244089092707E+22</v>
      </c>
    </row>
    <row r="339" spans="1:10">
      <c r="A339">
        <v>33.800000000000004</v>
      </c>
      <c r="B339" s="1">
        <f t="shared" si="27"/>
        <v>-2.6872089740769525</v>
      </c>
      <c r="C339" s="1">
        <f t="shared" si="28"/>
        <v>-2.7089566314330966</v>
      </c>
      <c r="D339" s="1">
        <f t="shared" si="25"/>
        <v>-2.7460302436735731</v>
      </c>
      <c r="E339" s="1">
        <f t="shared" si="26"/>
        <v>-2.806257369762335</v>
      </c>
      <c r="F339" s="1">
        <f>20*LOG10((SQRT(J339+POWER(2*PI()*$L$23,2)))) - 20*LOG10((SQRT(J339+POWER(2*PI()*$L$24,2)))) - 20*LOG10((SQRT(J339+POWER(2*PI()*$L$25,2)))) + 20*LOG10($L$22*2*PI()*$L$25*$L$24/$L$23)</f>
        <v>-2.8960617520599499</v>
      </c>
      <c r="G339" s="1">
        <f>20*LOG10((SQRT(J339+POWER(2*PI()*$L$28,2)))) - 20*LOG10((SQRT(J339+POWER(2*PI()*$L$29,2)))) - 20*LOG10((SQRT(J339+POWER(2*PI()*$L$30,2)))) + 20*LOG10($L$27*2*PI()*$L$30*$L$29/$L$28)</f>
        <v>-3.0730493912002999</v>
      </c>
      <c r="H339" s="1">
        <f>20*LOG10((SQRT(J339+POWER(2*PI()*$L$33,2)))) - 20*LOG10((SQRT(J339+POWER(2*PI()*$L$34,2)))) - 20*LOG10((SQRT(J339+POWER(2*PI()*$L$35,2)))) + 20*LOG10($L$32*2*PI()*$L$35*$L$34/$L$33)</f>
        <v>-2.8653038747897313</v>
      </c>
      <c r="I339">
        <f>A339*2*PI()*1000000000</f>
        <v>212371663382.67004</v>
      </c>
      <c r="J339" s="1">
        <f t="shared" si="29"/>
        <v>4.5101723407922116E+22</v>
      </c>
    </row>
    <row r="340" spans="1:10">
      <c r="A340">
        <v>33.900000000000006</v>
      </c>
      <c r="B340" s="1">
        <f t="shared" si="27"/>
        <v>-2.704629026197523</v>
      </c>
      <c r="C340" s="1">
        <f t="shared" si="28"/>
        <v>-2.7264058660547619</v>
      </c>
      <c r="D340" s="1">
        <f t="shared" si="25"/>
        <v>-2.7635264035477007</v>
      </c>
      <c r="E340" s="1">
        <f t="shared" si="26"/>
        <v>-2.8238295023219564</v>
      </c>
      <c r="F340" s="1">
        <f>20*LOG10((SQRT(J340+POWER(2*PI()*$L$23,2)))) - 20*LOG10((SQRT(J340+POWER(2*PI()*$L$24,2)))) - 20*LOG10((SQRT(J340+POWER(2*PI()*$L$25,2)))) + 20*LOG10($L$22*2*PI()*$L$25*$L$24/$L$23)</f>
        <v>-2.9137569299132053</v>
      </c>
      <c r="G340" s="1">
        <f>20*LOG10((SQRT(J340+POWER(2*PI()*$L$28,2)))) - 20*LOG10((SQRT(J340+POWER(2*PI()*$L$29,2)))) - 20*LOG10((SQRT(J340+POWER(2*PI()*$L$30,2)))) + 20*LOG10($L$27*2*PI()*$L$30*$L$29/$L$28)</f>
        <v>-3.0909617092753763</v>
      </c>
      <c r="H340" s="1">
        <f>20*LOG10((SQRT(J340+POWER(2*PI()*$L$33,2)))) - 20*LOG10((SQRT(J340+POWER(2*PI()*$L$34,2)))) - 20*LOG10((SQRT(J340+POWER(2*PI()*$L$35,2)))) + 20*LOG10($L$32*2*PI()*$L$35*$L$34/$L$33)</f>
        <v>-2.8822807249873108</v>
      </c>
      <c r="I340">
        <f>A340*2*PI()*1000000000</f>
        <v>212999981913.388</v>
      </c>
      <c r="J340" s="1">
        <f t="shared" si="29"/>
        <v>4.5368992295103612E+22</v>
      </c>
    </row>
    <row r="341" spans="1:10">
      <c r="A341">
        <v>34</v>
      </c>
      <c r="B341" s="1">
        <f t="shared" si="27"/>
        <v>-2.7220382255325433</v>
      </c>
      <c r="C341" s="1">
        <f t="shared" si="28"/>
        <v>-2.7438439916233506</v>
      </c>
      <c r="D341" s="1">
        <f t="shared" si="25"/>
        <v>-2.7810110431040584</v>
      </c>
      <c r="E341" s="1">
        <f t="shared" si="26"/>
        <v>-2.8413894508419446</v>
      </c>
      <c r="F341" s="1">
        <f>20*LOG10((SQRT(J341+POWER(2*PI()*$L$23,2)))) - 20*LOG10((SQRT(J341+POWER(2*PI()*$L$24,2)))) - 20*LOG10((SQRT(J341+POWER(2*PI()*$L$25,2)))) + 20*LOG10($L$22*2*PI()*$L$25*$L$24/$L$23)</f>
        <v>-2.9314388543284338</v>
      </c>
      <c r="G341" s="1">
        <f>20*LOG10((SQRT(J341+POWER(2*PI()*$L$28,2)))) - 20*LOG10((SQRT(J341+POWER(2*PI()*$L$29,2)))) - 20*LOG10((SQRT(J341+POWER(2*PI()*$L$30,2)))) + 20*LOG10($L$27*2*PI()*$L$30*$L$29/$L$28)</f>
        <v>-3.1088589035149425</v>
      </c>
      <c r="H341" s="1">
        <f>20*LOG10((SQRT(J341+POWER(2*PI()*$L$33,2)))) - 20*LOG10((SQRT(J341+POWER(2*PI()*$L$34,2)))) - 20*LOG10((SQRT(J341+POWER(2*PI()*$L$35,2)))) + 20*LOG10($L$32*2*PI()*$L$35*$L$34/$L$33)</f>
        <v>-2.8992473777323937</v>
      </c>
      <c r="I341">
        <f>A341*2*PI()*1000000000</f>
        <v>213628300444.10596</v>
      </c>
      <c r="J341" s="1">
        <f t="shared" si="29"/>
        <v>4.5637050750637202E+22</v>
      </c>
    </row>
    <row r="342" spans="1:10">
      <c r="A342">
        <v>34.1</v>
      </c>
      <c r="B342" s="1">
        <f t="shared" si="27"/>
        <v>-2.7394363577024592</v>
      </c>
      <c r="C342" s="1">
        <f t="shared" si="28"/>
        <v>-2.7612707967488177</v>
      </c>
      <c r="D342" s="1">
        <f t="shared" si="25"/>
        <v>-2.7984839557381349</v>
      </c>
      <c r="E342" s="1">
        <f t="shared" si="26"/>
        <v>-2.8589370164102945</v>
      </c>
      <c r="F342" s="1">
        <f>20*LOG10((SQRT(J342+POWER(2*PI()*$L$23,2)))) - 20*LOG10((SQRT(J342+POWER(2*PI()*$L$24,2)))) - 20*LOG10((SQRT(J342+POWER(2*PI()*$L$25,2)))) + 20*LOG10($L$22*2*PI()*$L$25*$L$24/$L$23)</f>
        <v>-2.9491073387079609</v>
      </c>
      <c r="G342" s="1">
        <f>20*LOG10((SQRT(J342+POWER(2*PI()*$L$28,2)))) - 20*LOG10((SQRT(J342+POWER(2*PI()*$L$29,2)))) - 20*LOG10((SQRT(J342+POWER(2*PI()*$L$30,2)))) + 20*LOG10($L$27*2*PI()*$L$30*$L$29/$L$28)</f>
        <v>-3.1267408086189903</v>
      </c>
      <c r="H342" s="1">
        <f>20*LOG10((SQRT(J342+POWER(2*PI()*$L$33,2)))) - 20*LOG10((SQRT(J342+POWER(2*PI()*$L$34,2)))) - 20*LOG10((SQRT(J342+POWER(2*PI()*$L$35,2)))) + 20*LOG10($L$32*2*PI()*$L$35*$L$34/$L$33)</f>
        <v>-2.916203645973809</v>
      </c>
      <c r="I342">
        <f>A342*2*PI()*1000000000</f>
        <v>214256618974.82391</v>
      </c>
      <c r="J342" s="1">
        <f t="shared" si="29"/>
        <v>4.5905898774522879E+22</v>
      </c>
    </row>
    <row r="343" spans="1:10">
      <c r="A343">
        <v>34.200000000000003</v>
      </c>
      <c r="B343" s="1">
        <f t="shared" si="27"/>
        <v>-2.7568232125562702</v>
      </c>
      <c r="C343" s="1">
        <f t="shared" si="28"/>
        <v>-2.7786860742258739</v>
      </c>
      <c r="D343" s="1">
        <f t="shared" si="25"/>
        <v>-2.8159449389610813</v>
      </c>
      <c r="E343" s="1">
        <f t="shared" si="26"/>
        <v>-2.8764720041198473</v>
      </c>
      <c r="F343" s="1">
        <f>20*LOG10((SQRT(J343+POWER(2*PI()*$L$23,2)))) - 20*LOG10((SQRT(J343+POWER(2*PI()*$L$24,2)))) - 20*LOG10((SQRT(J343+POWER(2*PI()*$L$25,2)))) + 20*LOG10($L$22*2*PI()*$L$25*$L$24/$L$23)</f>
        <v>-2.9667622002827159</v>
      </c>
      <c r="G343" s="1">
        <f>20*LOG10((SQRT(J343+POWER(2*PI()*$L$28,2)))) - 20*LOG10((SQRT(J343+POWER(2*PI()*$L$29,2)))) - 20*LOG10((SQRT(J343+POWER(2*PI()*$L$30,2)))) + 20*LOG10($L$27*2*PI()*$L$30*$L$29/$L$28)</f>
        <v>-3.1446072628158106</v>
      </c>
      <c r="H343" s="1">
        <f>20*LOG10((SQRT(J343+POWER(2*PI()*$L$33,2)))) - 20*LOG10((SQRT(J343+POWER(2*PI()*$L$34,2)))) - 20*LOG10((SQRT(J343+POWER(2*PI()*$L$35,2)))) + 20*LOG10($L$32*2*PI()*$L$35*$L$34/$L$33)</f>
        <v>-2.9331493460711897</v>
      </c>
      <c r="I343">
        <f>A343*2*PI()*1000000000</f>
        <v>214884937505.54187</v>
      </c>
      <c r="J343" s="1">
        <f t="shared" si="29"/>
        <v>4.6175536366760634E+22</v>
      </c>
    </row>
    <row r="344" spans="1:10">
      <c r="A344">
        <v>34.300000000000004</v>
      </c>
      <c r="B344" s="1">
        <f t="shared" si="27"/>
        <v>-2.7741985840997359</v>
      </c>
      <c r="C344" s="1">
        <f t="shared" si="28"/>
        <v>-2.7960896209636985</v>
      </c>
      <c r="D344" s="1">
        <f t="shared" si="25"/>
        <v>-2.8333937943301919</v>
      </c>
      <c r="E344" s="1">
        <f t="shared" si="26"/>
        <v>-2.8939942230006466</v>
      </c>
      <c r="F344" s="1">
        <f>20*LOG10((SQRT(J344+POWER(2*PI()*$L$23,2)))) - 20*LOG10((SQRT(J344+POWER(2*PI()*$L$24,2)))) - 20*LOG10((SQRT(J344+POWER(2*PI()*$L$25,2)))) + 20*LOG10($L$22*2*PI()*$L$25*$L$24/$L$23)</f>
        <v>-2.9844032600477419</v>
      </c>
      <c r="G344" s="1">
        <f>20*LOG10((SQRT(J344+POWER(2*PI()*$L$28,2)))) - 20*LOG10((SQRT(J344+POWER(2*PI()*$L$29,2)))) - 20*LOG10((SQRT(J344+POWER(2*PI()*$L$30,2)))) + 20*LOG10($L$27*2*PI()*$L$30*$L$29/$L$28)</f>
        <v>-3.1624581078023084</v>
      </c>
      <c r="H344" s="1">
        <f>20*LOG10((SQRT(J344+POWER(2*PI()*$L$33,2)))) - 20*LOG10((SQRT(J344+POWER(2*PI()*$L$34,2)))) - 20*LOG10((SQRT(J344+POWER(2*PI()*$L$35,2)))) + 20*LOG10($L$32*2*PI()*$L$35*$L$34/$L$33)</f>
        <v>-2.9500842977426771</v>
      </c>
      <c r="I344">
        <f>A344*2*PI()*1000000000</f>
        <v>215513256036.25983</v>
      </c>
      <c r="J344" s="1">
        <f t="shared" si="29"/>
        <v>4.6445963527350483E+22</v>
      </c>
    </row>
    <row r="345" spans="1:10">
      <c r="A345">
        <v>34.400000000000006</v>
      </c>
      <c r="B345" s="1">
        <f t="shared" si="27"/>
        <v>-2.7915622704256862</v>
      </c>
      <c r="C345" s="1">
        <f t="shared" si="28"/>
        <v>-2.8134812379163918</v>
      </c>
      <c r="D345" s="1">
        <f t="shared" si="25"/>
        <v>-2.8508303273808906</v>
      </c>
      <c r="E345" s="1">
        <f t="shared" si="26"/>
        <v>-2.9115034859537161</v>
      </c>
      <c r="F345" s="1">
        <f>20*LOG10((SQRT(J345+POWER(2*PI()*$L$23,2)))) - 20*LOG10((SQRT(J345+POWER(2*PI()*$L$24,2)))) - 20*LOG10((SQRT(J345+POWER(2*PI()*$L$25,2)))) + 20*LOG10($L$22*2*PI()*$L$25*$L$24/$L$23)</f>
        <v>-3.0020303426988448</v>
      </c>
      <c r="G345" s="1">
        <f>20*LOG10((SQRT(J345+POWER(2*PI()*$L$28,2)))) - 20*LOG10((SQRT(J345+POWER(2*PI()*$L$29,2)))) - 20*LOG10((SQRT(J345+POWER(2*PI()*$L$30,2)))) + 20*LOG10($L$27*2*PI()*$L$30*$L$29/$L$28)</f>
        <v>-3.1802931886854822</v>
      </c>
      <c r="H345" s="1">
        <f>20*LOG10((SQRT(J345+POWER(2*PI()*$L$33,2)))) - 20*LOG10((SQRT(J345+POWER(2*PI()*$L$34,2)))) - 20*LOG10((SQRT(J345+POWER(2*PI()*$L$35,2)))) + 20*LOG10($L$32*2*PI()*$L$35*$L$34/$L$33)</f>
        <v>-2.9670083240142162</v>
      </c>
      <c r="I345">
        <f>A345*2*PI()*1000000000</f>
        <v>216141574566.97778</v>
      </c>
      <c r="J345" s="1">
        <f t="shared" si="29"/>
        <v>4.6717180256292419E+22</v>
      </c>
    </row>
    <row r="346" spans="1:10">
      <c r="A346">
        <v>34.5</v>
      </c>
      <c r="B346" s="1">
        <f t="shared" si="27"/>
        <v>-2.8089140736446438</v>
      </c>
      <c r="C346" s="1">
        <f t="shared" si="28"/>
        <v>-2.8308607300146775</v>
      </c>
      <c r="D346" s="1">
        <f t="shared" si="25"/>
        <v>-2.8682543475592013</v>
      </c>
      <c r="E346" s="1">
        <f t="shared" si="26"/>
        <v>-2.9289996096854622</v>
      </c>
      <c r="F346" s="1">
        <f>20*LOG10((SQRT(J346+POWER(2*PI()*$L$23,2)))) - 20*LOG10((SQRT(J346+POWER(2*PI()*$L$24,2)))) - 20*LOG10((SQRT(J346+POWER(2*PI()*$L$25,2)))) + 20*LOG10($L$22*2*PI()*$L$25*$L$24/$L$23)</f>
        <v>-3.0196432765699512</v>
      </c>
      <c r="G346" s="1">
        <f>20*LOG10((SQRT(J346+POWER(2*PI()*$L$28,2)))) - 20*LOG10((SQRT(J346+POWER(2*PI()*$L$29,2)))) - 20*LOG10((SQRT(J346+POWER(2*PI()*$L$30,2)))) + 20*LOG10($L$27*2*PI()*$L$30*$L$29/$L$28)</f>
        <v>-3.1981123539249836</v>
      </c>
      <c r="H346" s="1">
        <f>20*LOG10((SQRT(J346+POWER(2*PI()*$L$33,2)))) - 20*LOG10((SQRT(J346+POWER(2*PI()*$L$34,2)))) - 20*LOG10((SQRT(J346+POWER(2*PI()*$L$35,2)))) + 20*LOG10($L$32*2*PI()*$L$35*$L$34/$L$33)</f>
        <v>-2.9839212511691642</v>
      </c>
      <c r="I346">
        <f>A346*2*PI()*1000000000</f>
        <v>216769893097.69574</v>
      </c>
      <c r="J346" s="1">
        <f t="shared" si="29"/>
        <v>4.6989186553586442E+22</v>
      </c>
    </row>
    <row r="347" spans="1:10">
      <c r="A347">
        <v>34.6</v>
      </c>
      <c r="B347" s="1">
        <f t="shared" si="27"/>
        <v>-2.8262537998173514</v>
      </c>
      <c r="C347" s="1">
        <f t="shared" si="28"/>
        <v>-2.8482279060988276</v>
      </c>
      <c r="D347" s="1">
        <f t="shared" si="25"/>
        <v>-2.8856656681563493</v>
      </c>
      <c r="E347" s="1">
        <f t="shared" si="26"/>
        <v>-2.9464824146439241</v>
      </c>
      <c r="F347" s="1">
        <f>20*LOG10((SQRT(J347+POWER(2*PI()*$L$23,2)))) - 20*LOG10((SQRT(J347+POWER(2*PI()*$L$24,2)))) - 20*LOG10((SQRT(J347+POWER(2*PI()*$L$25,2)))) + 20*LOG10($L$22*2*PI()*$L$25*$L$24/$L$23)</f>
        <v>-3.0372418935720873</v>
      </c>
      <c r="G347" s="1">
        <f>20*LOG10((SQRT(J347+POWER(2*PI()*$L$28,2)))) - 20*LOG10((SQRT(J347+POWER(2*PI()*$L$29,2)))) - 20*LOG10((SQRT(J347+POWER(2*PI()*$L$30,2)))) + 20*LOG10($L$27*2*PI()*$L$30*$L$29/$L$28)</f>
        <v>-3.2159154552764164</v>
      </c>
      <c r="H347" s="1">
        <f>20*LOG10((SQRT(J347+POWER(2*PI()*$L$33,2)))) - 20*LOG10((SQRT(J347+POWER(2*PI()*$L$34,2)))) - 20*LOG10((SQRT(J347+POWER(2*PI()*$L$35,2)))) + 20*LOG10($L$32*2*PI()*$L$35*$L$34/$L$33)</f>
        <v>-3.0008229086983533</v>
      </c>
      <c r="I347">
        <f>A347*2*PI()*1000000000</f>
        <v>217398211628.4137</v>
      </c>
      <c r="J347" s="1">
        <f t="shared" si="29"/>
        <v>4.726198241923255E+22</v>
      </c>
    </row>
    <row r="348" spans="1:10">
      <c r="A348">
        <v>34.700000000000003</v>
      </c>
      <c r="B348" s="1">
        <f t="shared" si="27"/>
        <v>-2.8435812588880651</v>
      </c>
      <c r="C348" s="1">
        <f t="shared" si="28"/>
        <v>-2.8655825788529228</v>
      </c>
      <c r="D348" s="1">
        <f t="shared" si="25"/>
        <v>-2.903064106243562</v>
      </c>
      <c r="E348" s="1">
        <f t="shared" si="26"/>
        <v>-2.963951724955507</v>
      </c>
      <c r="F348" s="1">
        <f>20*LOG10((SQRT(J348+POWER(2*PI()*$L$23,2)))) - 20*LOG10((SQRT(J348+POWER(2*PI()*$L$24,2)))) - 20*LOG10((SQRT(J348+POWER(2*PI()*$L$25,2)))) + 20*LOG10($L$22*2*PI()*$L$25*$L$24/$L$23)</f>
        <v>-3.0548260291331246</v>
      </c>
      <c r="G348" s="1">
        <f>20*LOG10((SQRT(J348+POWER(2*PI()*$L$28,2)))) - 20*LOG10((SQRT(J348+POWER(2*PI()*$L$29,2)))) - 20*LOG10((SQRT(J348+POWER(2*PI()*$L$30,2)))) + 20*LOG10($L$27*2*PI()*$L$30*$L$29/$L$28)</f>
        <v>-3.2337023477360276</v>
      </c>
      <c r="H348" s="1">
        <f>20*LOG10((SQRT(J348+POWER(2*PI()*$L$33,2)))) - 20*LOG10((SQRT(J348+POWER(2*PI()*$L$34,2)))) - 20*LOG10((SQRT(J348+POWER(2*PI()*$L$35,2)))) + 20*LOG10($L$32*2*PI()*$L$35*$L$34/$L$33)</f>
        <v>-3.0177131292516606</v>
      </c>
      <c r="I348">
        <f>A348*2*PI()*1000000000</f>
        <v>218026530159.13165</v>
      </c>
      <c r="J348" s="1">
        <f t="shared" si="29"/>
        <v>4.7535567853230745E+22</v>
      </c>
    </row>
    <row r="349" spans="1:10">
      <c r="A349">
        <v>34.800000000000004</v>
      </c>
      <c r="B349" s="1">
        <f t="shared" si="27"/>
        <v>-2.860896264619214</v>
      </c>
      <c r="C349" s="1">
        <f t="shared" si="28"/>
        <v>-2.8829245647400512</v>
      </c>
      <c r="D349" s="1">
        <f t="shared" si="25"/>
        <v>-2.9204494826088307</v>
      </c>
      <c r="E349" s="1">
        <f t="shared" si="26"/>
        <v>-2.9814073683632785</v>
      </c>
      <c r="F349" s="1">
        <f>20*LOG10((SQRT(J349+POWER(2*PI()*$L$23,2)))) - 20*LOG10((SQRT(J349+POWER(2*PI()*$L$24,2)))) - 20*LOG10((SQRT(J349+POWER(2*PI()*$L$25,2)))) + 20*LOG10($L$22*2*PI()*$L$25*$L$24/$L$23)</f>
        <v>-3.072395522138379</v>
      </c>
      <c r="G349" s="1">
        <f>20*LOG10((SQRT(J349+POWER(2*PI()*$L$28,2)))) - 20*LOG10((SQRT(J349+POWER(2*PI()*$L$29,2)))) - 20*LOG10((SQRT(J349+POWER(2*PI()*$L$30,2)))) + 20*LOG10($L$27*2*PI()*$L$30*$L$29/$L$28)</f>
        <v>-3.2514728894859388</v>
      </c>
      <c r="H349" s="1">
        <f>20*LOG10((SQRT(J349+POWER(2*PI()*$L$33,2)))) - 20*LOG10((SQRT(J349+POWER(2*PI()*$L$34,2)))) - 20*LOG10((SQRT(J349+POWER(2*PI()*$L$35,2)))) + 20*LOG10($L$32*2*PI()*$L$35*$L$34/$L$33)</f>
        <v>-3.0345917485899179</v>
      </c>
      <c r="I349">
        <f>A349*2*PI()*1000000000</f>
        <v>218654848689.84961</v>
      </c>
      <c r="J349" s="1">
        <f t="shared" si="29"/>
        <v>4.7809942855581027E+22</v>
      </c>
    </row>
    <row r="350" spans="1:10">
      <c r="A350">
        <v>34.900000000000006</v>
      </c>
      <c r="B350" s="1">
        <f t="shared" si="27"/>
        <v>-2.8781986345269388</v>
      </c>
      <c r="C350" s="1">
        <f t="shared" si="28"/>
        <v>-2.9002536839386721</v>
      </c>
      <c r="D350" s="1">
        <f t="shared" si="25"/>
        <v>-2.9378216216938711</v>
      </c>
      <c r="E350" s="1">
        <f t="shared" si="26"/>
        <v>-2.9988491761658622</v>
      </c>
      <c r="F350" s="1">
        <f>20*LOG10((SQRT(J350+POWER(2*PI()*$L$23,2)))) - 20*LOG10((SQRT(J350+POWER(2*PI()*$L$24,2)))) - 20*LOG10((SQRT(J350+POWER(2*PI()*$L$25,2)))) + 20*LOG10($L$22*2*PI()*$L$25*$L$24/$L$23)</f>
        <v>-3.0899502148726583</v>
      </c>
      <c r="G350" s="1">
        <f>20*LOG10((SQRT(J350+POWER(2*PI()*$L$28,2)))) - 20*LOG10((SQRT(J350+POWER(2*PI()*$L$29,2)))) - 20*LOG10((SQRT(J350+POWER(2*PI()*$L$30,2)))) + 20*LOG10($L$27*2*PI()*$L$30*$L$29/$L$28)</f>
        <v>-3.2692269418404294</v>
      </c>
      <c r="H350" s="1">
        <f>20*LOG10((SQRT(J350+POWER(2*PI()*$L$33,2)))) - 20*LOG10((SQRT(J350+POWER(2*PI()*$L$34,2)))) - 20*LOG10((SQRT(J350+POWER(2*PI()*$L$35,2)))) + 20*LOG10($L$32*2*PI()*$L$35*$L$34/$L$33)</f>
        <v>-3.0514586055373911</v>
      </c>
      <c r="I350">
        <f>A350*2*PI()*1000000000</f>
        <v>219283167220.5676</v>
      </c>
      <c r="J350" s="1">
        <f t="shared" si="29"/>
        <v>4.8085107426283412E+22</v>
      </c>
    </row>
    <row r="351" spans="1:10">
      <c r="A351">
        <v>35</v>
      </c>
      <c r="B351" s="1">
        <f t="shared" si="27"/>
        <v>-2.8954881898181384</v>
      </c>
      <c r="C351" s="1">
        <f t="shared" si="28"/>
        <v>-2.9175697602801165</v>
      </c>
      <c r="D351" s="1">
        <f t="shared" si="25"/>
        <v>-2.9551803515330164</v>
      </c>
      <c r="E351" s="1">
        <f t="shared" si="26"/>
        <v>-3.0162769831577521</v>
      </c>
      <c r="F351" s="1">
        <f>20*LOG10((SQRT(J351+POWER(2*PI()*$L$23,2)))) - 20*LOG10((SQRT(J351+POWER(2*PI()*$L$24,2)))) - 20*LOG10((SQRT(J351+POWER(2*PI()*$L$25,2)))) + 20*LOG10($L$22*2*PI()*$L$25*$L$24/$L$23)</f>
        <v>-3.1074899529627089</v>
      </c>
      <c r="G351" s="1">
        <f>20*LOG10((SQRT(J351+POWER(2*PI()*$L$28,2)))) - 20*LOG10((SQRT(J351+POWER(2*PI()*$L$29,2)))) - 20*LOG10((SQRT(J351+POWER(2*PI()*$L$30,2)))) + 20*LOG10($L$27*2*PI()*$L$30*$L$29/$L$28)</f>
        <v>-3.2869643691930719</v>
      </c>
      <c r="H351" s="1">
        <f>20*LOG10((SQRT(J351+POWER(2*PI()*$L$33,2)))) - 20*LOG10((SQRT(J351+POWER(2*PI()*$L$34,2)))) - 20*LOG10((SQRT(J351+POWER(2*PI()*$L$35,2)))) + 20*LOG10($L$32*2*PI()*$L$35*$L$34/$L$33)</f>
        <v>-3.0683135419351117</v>
      </c>
      <c r="I351">
        <f>A351*2*PI()*1000000000</f>
        <v>219911485751.28552</v>
      </c>
      <c r="J351" s="1">
        <f t="shared" si="29"/>
        <v>4.8361061565337858E+22</v>
      </c>
    </row>
    <row r="352" spans="1:10">
      <c r="A352">
        <v>35.1</v>
      </c>
      <c r="B352" s="1">
        <f t="shared" si="27"/>
        <v>-2.9127647553281122</v>
      </c>
      <c r="C352" s="1">
        <f t="shared" si="28"/>
        <v>-2.9348726211868552</v>
      </c>
      <c r="D352" s="1">
        <f t="shared" si="25"/>
        <v>-2.9725255036925375</v>
      </c>
      <c r="E352" s="1">
        <f t="shared" si="26"/>
        <v>-3.0336906275704507</v>
      </c>
      <c r="F352" s="1">
        <f>20*LOG10((SQRT(J352+POWER(2*PI()*$L$23,2)))) - 20*LOG10((SQRT(J352+POWER(2*PI()*$L$24,2)))) - 20*LOG10((SQRT(J352+POWER(2*PI()*$L$25,2)))) + 20*LOG10($L$22*2*PI()*$L$25*$L$24/$L$23)</f>
        <v>-3.1250145853213951</v>
      </c>
      <c r="G352" s="1">
        <f>20*LOG10((SQRT(J352+POWER(2*PI()*$L$28,2)))) - 20*LOG10((SQRT(J352+POWER(2*PI()*$L$29,2)))) - 20*LOG10((SQRT(J352+POWER(2*PI()*$L$30,2)))) + 20*LOG10($L$27*2*PI()*$L$30*$L$29/$L$28)</f>
        <v>-3.3046850389648057</v>
      </c>
      <c r="H352" s="1">
        <f>20*LOG10((SQRT(J352+POWER(2*PI()*$L$33,2)))) - 20*LOG10((SQRT(J352+POWER(2*PI()*$L$34,2)))) - 20*LOG10((SQRT(J352+POWER(2*PI()*$L$35,2)))) + 20*LOG10($L$32*2*PI()*$L$35*$L$34/$L$33)</f>
        <v>-3.0851564025951461</v>
      </c>
      <c r="I352">
        <f>A352*2*PI()*1000000000</f>
        <v>220539804282.00348</v>
      </c>
      <c r="J352" s="1">
        <f t="shared" si="29"/>
        <v>4.8637805272744398E+22</v>
      </c>
    </row>
    <row r="353" spans="1:10">
      <c r="A353">
        <v>35.200000000000003</v>
      </c>
      <c r="B353" s="1">
        <f t="shared" si="27"/>
        <v>-2.9300281594599085</v>
      </c>
      <c r="C353" s="1">
        <f t="shared" si="28"/>
        <v>-2.9521620976128133</v>
      </c>
      <c r="D353" s="1">
        <f t="shared" si="25"/>
        <v>-2.9898569132115256</v>
      </c>
      <c r="E353" s="1">
        <f t="shared" si="26"/>
        <v>-3.0510899510147738</v>
      </c>
      <c r="F353" s="1">
        <f>20*LOG10((SQRT(J353+POWER(2*PI()*$L$23,2)))) - 20*LOG10((SQRT(J353+POWER(2*PI()*$L$24,2)))) - 20*LOG10((SQRT(J353+POWER(2*PI()*$L$25,2)))) + 20*LOG10($L$22*2*PI()*$L$25*$L$24/$L$23)</f>
        <v>-3.1425239640921063</v>
      </c>
      <c r="G353" s="1">
        <f>20*LOG10((SQRT(J353+POWER(2*PI()*$L$28,2)))) - 20*LOG10((SQRT(J353+POWER(2*PI()*$L$29,2)))) - 20*LOG10((SQRT(J353+POWER(2*PI()*$L$30,2)))) + 20*LOG10($L$27*2*PI()*$L$30*$L$29/$L$28)</f>
        <v>-3.3223888215530906</v>
      </c>
      <c r="H353" s="1">
        <f>20*LOG10((SQRT(J353+POWER(2*PI()*$L$33,2)))) - 20*LOG10((SQRT(J353+POWER(2*PI()*$L$34,2)))) - 20*LOG10((SQRT(J353+POWER(2*PI()*$L$35,2)))) + 20*LOG10($L$32*2*PI()*$L$35*$L$34/$L$33)</f>
        <v>-3.1019870352551777</v>
      </c>
      <c r="I353">
        <f>A353*2*PI()*1000000000</f>
        <v>221168122812.72147</v>
      </c>
      <c r="J353" s="1">
        <f t="shared" si="29"/>
        <v>4.8915338548503042E+22</v>
      </c>
    </row>
    <row r="354" spans="1:10">
      <c r="A354">
        <v>35.300000000000004</v>
      </c>
      <c r="B354" s="1">
        <f t="shared" si="27"/>
        <v>-2.9472782341239281</v>
      </c>
      <c r="C354" s="1">
        <f t="shared" si="28"/>
        <v>-2.9694380239832299</v>
      </c>
      <c r="D354" s="1">
        <f t="shared" si="25"/>
        <v>-3.0071744185432578</v>
      </c>
      <c r="E354" s="1">
        <f t="shared" si="26"/>
        <v>-3.0684747984239493</v>
      </c>
      <c r="F354" s="1">
        <f>20*LOG10((SQRT(J354+POWER(2*PI()*$L$23,2)))) - 20*LOG10((SQRT(J354+POWER(2*PI()*$L$24,2)))) - 20*LOG10((SQRT(J354+POWER(2*PI()*$L$25,2)))) + 20*LOG10($L$22*2*PI()*$L$25*$L$24/$L$23)</f>
        <v>-3.1600179445945571</v>
      </c>
      <c r="G354" s="1">
        <f>20*LOG10((SQRT(J354+POWER(2*PI()*$L$28,2)))) - 20*LOG10((SQRT(J354+POWER(2*PI()*$L$29,2)))) - 20*LOG10((SQRT(J354+POWER(2*PI()*$L$30,2)))) + 20*LOG10($L$27*2*PI()*$L$30*$L$29/$L$28)</f>
        <v>-3.3400755902816002</v>
      </c>
      <c r="H354" s="1">
        <f>20*LOG10((SQRT(J354+POWER(2*PI()*$L$33,2)))) - 20*LOG10((SQRT(J354+POWER(2*PI()*$L$34,2)))) - 20*LOG10((SQRT(J354+POWER(2*PI()*$L$35,2)))) + 20*LOG10($L$32*2*PI()*$L$35*$L$34/$L$33)</f>
        <v>-3.118805290534084</v>
      </c>
      <c r="I354">
        <f>A354*2*PI()*1000000000</f>
        <v>221796441343.43942</v>
      </c>
      <c r="J354" s="1">
        <f t="shared" si="29"/>
        <v>4.9193661392613764E+22</v>
      </c>
    </row>
    <row r="355" spans="1:10">
      <c r="A355">
        <v>35.400000000000006</v>
      </c>
      <c r="B355" s="1">
        <f t="shared" si="27"/>
        <v>-2.9645148146795464</v>
      </c>
      <c r="C355" s="1">
        <f t="shared" si="28"/>
        <v>-2.9867002381368764</v>
      </c>
      <c r="D355" s="1">
        <f t="shared" si="25"/>
        <v>-3.0244778614981271</v>
      </c>
      <c r="E355" s="1">
        <f t="shared" si="26"/>
        <v>-3.0858450179978547</v>
      </c>
      <c r="F355" s="1">
        <f>20*LOG10((SQRT(J355+POWER(2*PI()*$L$23,2)))) - 20*LOG10((SQRT(J355+POWER(2*PI()*$L$24,2)))) - 20*LOG10((SQRT(J355+POWER(2*PI()*$L$25,2)))) + 20*LOG10($L$22*2*PI()*$L$25*$L$24/$L$23)</f>
        <v>-3.1774963852714393</v>
      </c>
      <c r="G355" s="1">
        <f>20*LOG10((SQRT(J355+POWER(2*PI()*$L$28,2)))) - 20*LOG10((SQRT(J355+POWER(2*PI()*$L$29,2)))) - 20*LOG10((SQRT(J355+POWER(2*PI()*$L$30,2)))) + 20*LOG10($L$27*2*PI()*$L$30*$L$29/$L$28)</f>
        <v>-3.3577452213509105</v>
      </c>
      <c r="H355" s="1">
        <f>20*LOG10((SQRT(J355+POWER(2*PI()*$L$33,2)))) - 20*LOG10((SQRT(J355+POWER(2*PI()*$L$34,2)))) - 20*LOG10((SQRT(J355+POWER(2*PI()*$L$35,2)))) + 20*LOG10($L$32*2*PI()*$L$35*$L$34/$L$33)</f>
        <v>-3.1356110218880247</v>
      </c>
      <c r="I355">
        <f>A355*2*PI()*1000000000</f>
        <v>222424759874.15738</v>
      </c>
      <c r="J355" s="1">
        <f t="shared" si="29"/>
        <v>4.9472773805076573E+22</v>
      </c>
    </row>
    <row r="356" spans="1:10">
      <c r="A356">
        <v>35.5</v>
      </c>
      <c r="B356" s="1">
        <f t="shared" si="27"/>
        <v>-2.9817377398766212</v>
      </c>
      <c r="C356" s="1">
        <f t="shared" si="28"/>
        <v>-3.0039485812685598</v>
      </c>
      <c r="D356" s="1">
        <f t="shared" si="25"/>
        <v>-3.0417670871869404</v>
      </c>
      <c r="E356" s="1">
        <f t="shared" si="26"/>
        <v>-3.1032004611481909</v>
      </c>
      <c r="F356" s="1">
        <f>20*LOG10((SQRT(J356+POWER(2*PI()*$L$23,2)))) - 20*LOG10((SQRT(J356+POWER(2*PI()*$L$24,2)))) - 20*LOG10((SQRT(J356+POWER(2*PI()*$L$25,2)))) + 20*LOG10($L$22*2*PI()*$L$25*$L$24/$L$23)</f>
        <v>-3.1949591476358421</v>
      </c>
      <c r="G356" s="1">
        <f>20*LOG10((SQRT(J356+POWER(2*PI()*$L$28,2)))) - 20*LOG10((SQRT(J356+POWER(2*PI()*$L$29,2)))) - 20*LOG10((SQRT(J356+POWER(2*PI()*$L$30,2)))) + 20*LOG10($L$27*2*PI()*$L$30*$L$29/$L$28)</f>
        <v>-3.3753975937900407</v>
      </c>
      <c r="H356" s="1">
        <f>20*LOG10((SQRT(J356+POWER(2*PI()*$L$33,2)))) - 20*LOG10((SQRT(J356+POWER(2*PI()*$L$34,2)))) - 20*LOG10((SQRT(J356+POWER(2*PI()*$L$35,2)))) + 20*LOG10($L$32*2*PI()*$L$35*$L$34/$L$33)</f>
        <v>-3.1524040855670989</v>
      </c>
      <c r="I356">
        <f>A356*2*PI()*1000000000</f>
        <v>223053078404.87534</v>
      </c>
      <c r="J356" s="1">
        <f t="shared" si="29"/>
        <v>4.9752675785891467E+22</v>
      </c>
    </row>
    <row r="357" spans="1:10">
      <c r="A357">
        <v>35.6</v>
      </c>
      <c r="B357" s="1">
        <f t="shared" si="27"/>
        <v>-2.99894685179882</v>
      </c>
      <c r="C357" s="1">
        <f t="shared" si="28"/>
        <v>-3.0211828978725634</v>
      </c>
      <c r="D357" s="1">
        <f t="shared" si="25"/>
        <v>-3.0590419439657239</v>
      </c>
      <c r="E357" s="1">
        <f t="shared" si="26"/>
        <v>-3.1205409824442825</v>
      </c>
      <c r="F357" s="1">
        <f>20*LOG10((SQRT(J357+POWER(2*PI()*$L$23,2)))) - 20*LOG10((SQRT(J357+POWER(2*PI()*$L$24,2)))) - 20*LOG10((SQRT(J357+POWER(2*PI()*$L$25,2)))) + 20*LOG10($L$22*2*PI()*$L$25*$L$24/$L$23)</f>
        <v>-3.2124060962194676</v>
      </c>
      <c r="G357" s="1">
        <f>20*LOG10((SQRT(J357+POWER(2*PI()*$L$28,2)))) - 20*LOG10((SQRT(J357+POWER(2*PI()*$L$29,2)))) - 20*LOG10((SQRT(J357+POWER(2*PI()*$L$30,2)))) + 20*LOG10($L$27*2*PI()*$L$30*$L$29/$L$28)</f>
        <v>-3.3930325894084206</v>
      </c>
      <c r="H357" s="1">
        <f>20*LOG10((SQRT(J357+POWER(2*PI()*$L$33,2)))) - 20*LOG10((SQRT(J357+POWER(2*PI()*$L$34,2)))) - 20*LOG10((SQRT(J357+POWER(2*PI()*$L$35,2)))) + 20*LOG10($L$32*2*PI()*$L$35*$L$34/$L$33)</f>
        <v>-3.1691843405728548</v>
      </c>
      <c r="I357">
        <f>A357*2*PI()*1000000000</f>
        <v>223681396935.59329</v>
      </c>
      <c r="J357" s="1">
        <f t="shared" si="29"/>
        <v>5.0033367335058448E+22</v>
      </c>
    </row>
    <row r="358" spans="1:10">
      <c r="A358">
        <v>35.700000000000003</v>
      </c>
      <c r="B358" s="1">
        <f t="shared" si="27"/>
        <v>-3.0161419958079421</v>
      </c>
      <c r="C358" s="1">
        <f t="shared" si="28"/>
        <v>-3.0384030356877929</v>
      </c>
      <c r="D358" s="1">
        <f t="shared" si="25"/>
        <v>-3.0763022833811817</v>
      </c>
      <c r="E358" s="1">
        <f t="shared" si="26"/>
        <v>-3.1378664395604687</v>
      </c>
      <c r="F358" s="1">
        <f>20*LOG10((SQRT(J358+POWER(2*PI()*$L$23,2)))) - 20*LOG10((SQRT(J358+POWER(2*PI()*$L$24,2)))) - 20*LOG10((SQRT(J358+POWER(2*PI()*$L$25,2)))) + 20*LOG10($L$22*2*PI()*$L$25*$L$24/$L$23)</f>
        <v>-3.2298370985223244</v>
      </c>
      <c r="G358" s="1">
        <f>20*LOG10((SQRT(J358+POWER(2*PI()*$L$28,2)))) - 20*LOG10((SQRT(J358+POWER(2*PI()*$L$29,2)))) - 20*LOG10((SQRT(J358+POWER(2*PI()*$L$30,2)))) + 20*LOG10($L$27*2*PI()*$L$30*$L$29/$L$28)</f>
        <v>-3.4106500927496768</v>
      </c>
      <c r="H358" s="1">
        <f>20*LOG10((SQRT(J358+POWER(2*PI()*$L$33,2)))) - 20*LOG10((SQRT(J358+POWER(2*PI()*$L$34,2)))) - 20*LOG10((SQRT(J358+POWER(2*PI()*$L$35,2)))) + 20*LOG10($L$32*2*PI()*$L$35*$L$34/$L$33)</f>
        <v>-3.1859516486166513</v>
      </c>
      <c r="I358">
        <f>A358*2*PI()*1000000000</f>
        <v>224309715466.31125</v>
      </c>
      <c r="J358" s="1">
        <f t="shared" si="29"/>
        <v>5.0314848452577516E+22</v>
      </c>
    </row>
    <row r="359" spans="1:10">
      <c r="A359">
        <v>35.800000000000004</v>
      </c>
      <c r="B359" s="1">
        <f t="shared" si="27"/>
        <v>-3.0333230204884956</v>
      </c>
      <c r="C359" s="1">
        <f t="shared" si="28"/>
        <v>-3.055608845642837</v>
      </c>
      <c r="D359" s="1">
        <f t="shared" si="25"/>
        <v>-3.0935479601172915</v>
      </c>
      <c r="E359" s="1">
        <f t="shared" si="26"/>
        <v>-3.1551766932237229</v>
      </c>
      <c r="F359" s="1">
        <f>20*LOG10((SQRT(J359+POWER(2*PI()*$L$23,2)))) - 20*LOG10((SQRT(J359+POWER(2*PI()*$L$24,2)))) - 20*LOG10((SQRT(J359+POWER(2*PI()*$L$25,2)))) + 20*LOG10($L$22*2*PI()*$L$25*$L$24/$L$23)</f>
        <v>-3.2472520249624779</v>
      </c>
      <c r="G359" s="1">
        <f>20*LOG10((SQRT(J359+POWER(2*PI()*$L$28,2)))) - 20*LOG10((SQRT(J359+POWER(2*PI()*$L$29,2)))) - 20*LOG10((SQRT(J359+POWER(2*PI()*$L$30,2)))) + 20*LOG10($L$27*2*PI()*$L$30*$L$29/$L$28)</f>
        <v>-3.4282499910450497</v>
      </c>
      <c r="H359" s="1">
        <f>20*LOG10((SQRT(J359+POWER(2*PI()*$L$33,2)))) - 20*LOG10((SQRT(J359+POWER(2*PI()*$L$34,2)))) - 20*LOG10((SQRT(J359+POWER(2*PI()*$L$35,2)))) + 20*LOG10($L$32*2*PI()*$L$35*$L$34/$L$33)</f>
        <v>-3.2027058740778216</v>
      </c>
      <c r="I359">
        <f>A359*2*PI()*1000000000</f>
        <v>224938033997.02921</v>
      </c>
      <c r="J359" s="1">
        <f t="shared" si="29"/>
        <v>5.059711913844867E+22</v>
      </c>
    </row>
    <row r="360" spans="1:10">
      <c r="A360">
        <v>35.900000000000006</v>
      </c>
      <c r="B360" s="1">
        <f t="shared" si="27"/>
        <v>-3.0504897775939241</v>
      </c>
      <c r="C360" s="1">
        <f t="shared" si="28"/>
        <v>-3.0728001818029327</v>
      </c>
      <c r="D360" s="1">
        <f t="shared" si="25"/>
        <v>-3.1107788319425538</v>
      </c>
      <c r="E360" s="1">
        <f t="shared" si="26"/>
        <v>-3.1724716071624357</v>
      </c>
      <c r="F360" s="1">
        <f>20*LOG10((SQRT(J360+POWER(2*PI()*$L$23,2)))) - 20*LOG10((SQRT(J360+POWER(2*PI()*$L$24,2)))) - 20*LOG10((SQRT(J360+POWER(2*PI()*$L$25,2)))) + 20*LOG10($L$22*2*PI()*$L$25*$L$24/$L$23)</f>
        <v>-3.2646507488271652</v>
      </c>
      <c r="G360" s="1">
        <f>20*LOG10((SQRT(J360+POWER(2*PI()*$L$28,2)))) - 20*LOG10((SQRT(J360+POWER(2*PI()*$L$29,2)))) - 20*LOG10((SQRT(J360+POWER(2*PI()*$L$30,2)))) + 20*LOG10($L$27*2*PI()*$L$30*$L$29/$L$28)</f>
        <v>-3.4458321741681459</v>
      </c>
      <c r="H360" s="1">
        <f>20*LOG10((SQRT(J360+POWER(2*PI()*$L$33,2)))) - 20*LOG10((SQRT(J360+POWER(2*PI()*$L$34,2)))) - 20*LOG10((SQRT(J360+POWER(2*PI()*$L$35,2)))) + 20*LOG10($L$32*2*PI()*$L$35*$L$34/$L$33)</f>
        <v>-3.2194468839635135</v>
      </c>
      <c r="I360">
        <f>A360*2*PI()*1000000000</f>
        <v>225566352527.74716</v>
      </c>
      <c r="J360" s="1">
        <f t="shared" si="29"/>
        <v>5.088017939267191E+22</v>
      </c>
    </row>
    <row r="361" spans="1:10">
      <c r="A361">
        <v>36</v>
      </c>
      <c r="B361" s="1">
        <f t="shared" si="27"/>
        <v>-3.0676421219933729</v>
      </c>
      <c r="C361" s="1">
        <f t="shared" si="28"/>
        <v>-3.0899769013168736</v>
      </c>
      <c r="D361" s="1">
        <f t="shared" si="25"/>
        <v>-3.1279947596581792</v>
      </c>
      <c r="E361" s="1">
        <f t="shared" si="26"/>
        <v>-3.189751048056138</v>
      </c>
      <c r="F361" s="1">
        <f>20*LOG10((SQRT(J361+POWER(2*PI()*$L$23,2)))) - 20*LOG10((SQRT(J361+POWER(2*PI()*$L$24,2)))) - 20*LOG10((SQRT(J361+POWER(2*PI()*$L$25,2)))) + 20*LOG10($L$22*2*PI()*$L$25*$L$24/$L$23)</f>
        <v>-3.2820331462245917</v>
      </c>
      <c r="G361" s="1">
        <f>20*LOG10((SQRT(J361+POWER(2*PI()*$L$28,2)))) - 20*LOG10((SQRT(J361+POWER(2*PI()*$L$29,2)))) - 20*LOG10((SQRT(J361+POWER(2*PI()*$L$30,2)))) + 20*LOG10($L$27*2*PI()*$L$30*$L$29/$L$28)</f>
        <v>-3.4633965345904869</v>
      </c>
      <c r="H361" s="1">
        <f>20*LOG10((SQRT(J361+POWER(2*PI()*$L$33,2)))) - 20*LOG10((SQRT(J361+POWER(2*PI()*$L$34,2)))) - 20*LOG10((SQRT(J361+POWER(2*PI()*$L$35,2)))) + 20*LOG10($L$32*2*PI()*$L$35*$L$34/$L$33)</f>
        <v>-3.2361745478683304</v>
      </c>
      <c r="I361">
        <f>A361*2*PI()*1000000000</f>
        <v>226194671058.46512</v>
      </c>
      <c r="J361" s="1">
        <f t="shared" si="29"/>
        <v>5.1164029215247237E+22</v>
      </c>
    </row>
    <row r="362" spans="1:10">
      <c r="A362">
        <v>36.1</v>
      </c>
      <c r="B362" s="1">
        <f t="shared" si="27"/>
        <v>-3.0847799116196484</v>
      </c>
      <c r="C362" s="1">
        <f t="shared" si="28"/>
        <v>-3.1071388643657656</v>
      </c>
      <c r="D362" s="1">
        <f t="shared" si="25"/>
        <v>-3.1451956070475546</v>
      </c>
      <c r="E362" s="1">
        <f t="shared" si="26"/>
        <v>-3.2070148854859895</v>
      </c>
      <c r="F362" s="1">
        <f>20*LOG10((SQRT(J362+POWER(2*PI()*$L$23,2)))) - 20*LOG10((SQRT(J362+POWER(2*PI()*$L$24,2)))) - 20*LOG10((SQRT(J362+POWER(2*PI()*$L$25,2)))) + 20*LOG10($L$22*2*PI()*$L$25*$L$24/$L$23)</f>
        <v>-3.2993990960365807</v>
      </c>
      <c r="G362" s="1">
        <f>20*LOG10((SQRT(J362+POWER(2*PI()*$L$28,2)))) - 20*LOG10((SQRT(J362+POWER(2*PI()*$L$29,2)))) - 20*LOG10((SQRT(J362+POWER(2*PI()*$L$30,2)))) + 20*LOG10($L$27*2*PI()*$L$30*$L$29/$L$28)</f>
        <v>-3.4809429673375689</v>
      </c>
      <c r="H362" s="1">
        <f>20*LOG10((SQRT(J362+POWER(2*PI()*$L$33,2)))) - 20*LOG10((SQRT(J362+POWER(2*PI()*$L$34,2)))) - 20*LOG10((SQRT(J362+POWER(2*PI()*$L$35,2)))) + 20*LOG10($L$32*2*PI()*$L$35*$L$34/$L$33)</f>
        <v>-3.2528887379351374</v>
      </c>
      <c r="I362">
        <f>A362*2*PI()*1000000000</f>
        <v>226822989589.18307</v>
      </c>
      <c r="J362" s="1">
        <f t="shared" si="29"/>
        <v>5.144866860617465E+22</v>
      </c>
    </row>
    <row r="363" spans="1:10">
      <c r="A363">
        <v>36.200000000000003</v>
      </c>
      <c r="B363" s="1">
        <f t="shared" si="27"/>
        <v>-3.1019030074178318</v>
      </c>
      <c r="C363" s="1">
        <f t="shared" si="28"/>
        <v>-3.12428593411218</v>
      </c>
      <c r="D363" s="1">
        <f t="shared" si="25"/>
        <v>-3.1623812408260505</v>
      </c>
      <c r="E363" s="1">
        <f t="shared" si="26"/>
        <v>-3.2242629918860928</v>
      </c>
      <c r="F363" s="1">
        <f>20*LOG10((SQRT(J363+POWER(2*PI()*$L$23,2)))) - 20*LOG10((SQRT(J363+POWER(2*PI()*$L$24,2)))) - 20*LOG10((SQRT(J363+POWER(2*PI()*$L$25,2)))) + 20*LOG10($L$22*2*PI()*$L$25*$L$24/$L$23)</f>
        <v>-3.316748479871876</v>
      </c>
      <c r="G363" s="1">
        <f>20*LOG10((SQRT(J363+POWER(2*PI()*$L$28,2)))) - 20*LOG10((SQRT(J363+POWER(2*PI()*$L$29,2)))) - 20*LOG10((SQRT(J363+POWER(2*PI()*$L$30,2)))) + 20*LOG10($L$27*2*PI()*$L$30*$L$29/$L$28)</f>
        <v>-3.4984713699459462</v>
      </c>
      <c r="H363" s="1">
        <f>20*LOG10((SQRT(J363+POWER(2*PI()*$L$33,2)))) - 20*LOG10((SQRT(J363+POWER(2*PI()*$L$34,2)))) - 20*LOG10((SQRT(J363+POWER(2*PI()*$L$35,2)))) + 20*LOG10($L$32*2*PI()*$L$35*$L$34/$L$33)</f>
        <v>-3.269589328815897</v>
      </c>
      <c r="I363">
        <f>A363*2*PI()*1000000000</f>
        <v>227451308119.90103</v>
      </c>
      <c r="J363" s="1">
        <f t="shared" si="29"/>
        <v>5.1734097565454157E+22</v>
      </c>
    </row>
    <row r="364" spans="1:10">
      <c r="A364">
        <v>36.300000000000004</v>
      </c>
      <c r="B364" s="1">
        <f t="shared" si="27"/>
        <v>-3.1190112732947455</v>
      </c>
      <c r="C364" s="1">
        <f t="shared" si="28"/>
        <v>-3.1414179766501036</v>
      </c>
      <c r="D364" s="1">
        <f t="shared" si="25"/>
        <v>-3.1795515305919935</v>
      </c>
      <c r="E364" s="1">
        <f t="shared" si="26"/>
        <v>-3.2414952424958585</v>
      </c>
      <c r="F364" s="1">
        <f>20*LOG10((SQRT(J364+POWER(2*PI()*$L$23,2)))) - 20*LOG10((SQRT(J364+POWER(2*PI()*$L$24,2)))) - 20*LOG10((SQRT(J364+POWER(2*PI()*$L$25,2)))) + 20*LOG10($L$22*2*PI()*$L$25*$L$24/$L$23)</f>
        <v>-3.3340811820205545</v>
      </c>
      <c r="G364" s="1">
        <f>20*LOG10((SQRT(J364+POWER(2*PI()*$L$28,2)))) - 20*LOG10((SQRT(J364+POWER(2*PI()*$L$29,2)))) - 20*LOG10((SQRT(J364+POWER(2*PI()*$L$30,2)))) + 20*LOG10($L$27*2*PI()*$L$30*$L$29/$L$28)</f>
        <v>-3.5159816424208259</v>
      </c>
      <c r="H364" s="1">
        <f>20*LOG10((SQRT(J364+POWER(2*PI()*$L$33,2)))) - 20*LOG10((SQRT(J364+POWER(2*PI()*$L$34,2)))) - 20*LOG10((SQRT(J364+POWER(2*PI()*$L$35,2)))) + 20*LOG10($L$32*2*PI()*$L$35*$L$34/$L$33)</f>
        <v>-3.2862761976338106</v>
      </c>
      <c r="I364">
        <f>A364*2*PI()*1000000000</f>
        <v>228079626650.61902</v>
      </c>
      <c r="J364" s="1">
        <f t="shared" si="29"/>
        <v>5.202031609308576E+22</v>
      </c>
    </row>
    <row r="365" spans="1:10">
      <c r="A365">
        <v>36.400000000000006</v>
      </c>
      <c r="B365" s="1">
        <f t="shared" si="27"/>
        <v>-3.1361045760693855</v>
      </c>
      <c r="C365" s="1">
        <f t="shared" si="28"/>
        <v>-3.1585348609556547</v>
      </c>
      <c r="D365" s="1">
        <f t="shared" si="25"/>
        <v>-3.196706348778207</v>
      </c>
      <c r="E365" s="1">
        <f t="shared" si="26"/>
        <v>-3.2587115153124557</v>
      </c>
      <c r="F365" s="1">
        <f>20*LOG10((SQRT(J365+POWER(2*PI()*$L$23,2)))) - 20*LOG10((SQRT(J365+POWER(2*PI()*$L$24,2)))) - 20*LOG10((SQRT(J365+POWER(2*PI()*$L$25,2)))) + 20*LOG10($L$22*2*PI()*$L$25*$L$24/$L$23)</f>
        <v>-3.3513970894086924</v>
      </c>
      <c r="G365" s="1">
        <f>20*LOG10((SQRT(J365+POWER(2*PI()*$L$28,2)))) - 20*LOG10((SQRT(J365+POWER(2*PI()*$L$29,2)))) - 20*LOG10((SQRT(J365+POWER(2*PI()*$L$30,2)))) + 20*LOG10($L$27*2*PI()*$L$30*$L$29/$L$28)</f>
        <v>-3.5334736871942027</v>
      </c>
      <c r="H365" s="1">
        <f>20*LOG10((SQRT(J365+POWER(2*PI()*$L$33,2)))) - 20*LOG10((SQRT(J365+POWER(2*PI()*$L$34,2)))) - 20*LOG10((SQRT(J365+POWER(2*PI()*$L$35,2)))) + 20*LOG10($L$32*2*PI()*$L$35*$L$34/$L$33)</f>
        <v>-3.3029492239451201</v>
      </c>
      <c r="I365">
        <f>A365*2*PI()*1000000000</f>
        <v>228707945181.33698</v>
      </c>
      <c r="J365" s="1">
        <f t="shared" si="29"/>
        <v>5.2307324189069441E+22</v>
      </c>
    </row>
    <row r="366" spans="1:10">
      <c r="A366">
        <v>36.5</v>
      </c>
      <c r="B366" s="1">
        <f t="shared" si="27"/>
        <v>-3.1531827854244909</v>
      </c>
      <c r="C366" s="1">
        <f t="shared" si="28"/>
        <v>-3.1756364588395058</v>
      </c>
      <c r="D366" s="1">
        <f t="shared" si="25"/>
        <v>-3.2138455706048887</v>
      </c>
      <c r="E366" s="1">
        <f t="shared" si="26"/>
        <v>-3.2759116910453656</v>
      </c>
      <c r="F366" s="1">
        <f>20*LOG10((SQRT(J366+POWER(2*PI()*$L$23,2)))) - 20*LOG10((SQRT(J366+POWER(2*PI()*$L$24,2)))) - 20*LOG10((SQRT(J366+POWER(2*PI()*$L$25,2)))) + 20*LOG10($L$22*2*PI()*$L$25*$L$24/$L$23)</f>
        <v>-3.3686960915545114</v>
      </c>
      <c r="G366" s="1">
        <f>20*LOG10((SQRT(J366+POWER(2*PI()*$L$28,2)))) - 20*LOG10((SQRT(J366+POWER(2*PI()*$L$29,2)))) - 20*LOG10((SQRT(J366+POWER(2*PI()*$L$30,2)))) + 20*LOG10($L$27*2*PI()*$L$30*$L$29/$L$28)</f>
        <v>-3.5509474090843867</v>
      </c>
      <c r="H366" s="1">
        <f>20*LOG10((SQRT(J366+POWER(2*PI()*$L$33,2)))) - 20*LOG10((SQRT(J366+POWER(2*PI()*$L$34,2)))) - 20*LOG10((SQRT(J366+POWER(2*PI()*$L$35,2)))) + 20*LOG10($L$32*2*PI()*$L$35*$L$34/$L$33)</f>
        <v>-3.3196082897026997</v>
      </c>
      <c r="I366">
        <f>A366*2*PI()*1000000000</f>
        <v>229336263712.0549</v>
      </c>
      <c r="J366" s="1">
        <f t="shared" si="29"/>
        <v>5.2595121853405191E+22</v>
      </c>
    </row>
    <row r="367" spans="1:10">
      <c r="A367">
        <v>36.6</v>
      </c>
      <c r="B367" s="1">
        <f t="shared" si="27"/>
        <v>-3.1702457738582837</v>
      </c>
      <c r="C367" s="1">
        <f t="shared" si="28"/>
        <v>-3.1927226448987369</v>
      </c>
      <c r="D367" s="1">
        <f t="shared" si="25"/>
        <v>-3.2309690740326573</v>
      </c>
      <c r="E367" s="1">
        <f t="shared" si="26"/>
        <v>-3.2930956530702531</v>
      </c>
      <c r="F367" s="1">
        <f>20*LOG10((SQRT(J367+POWER(2*PI()*$L$23,2)))) - 20*LOG10((SQRT(J367+POWER(2*PI()*$L$24,2)))) - 20*LOG10((SQRT(J367+POWER(2*PI()*$L$25,2)))) + 20*LOG10($L$22*2*PI()*$L$25*$L$24/$L$23)</f>
        <v>-3.3859780805244668</v>
      </c>
      <c r="G367" s="1">
        <f>20*LOG10((SQRT(J367+POWER(2*PI()*$L$28,2)))) - 20*LOG10((SQRT(J367+POWER(2*PI()*$L$29,2)))) - 20*LOG10((SQRT(J367+POWER(2*PI()*$L$30,2)))) + 20*LOG10($L$27*2*PI()*$L$30*$L$29/$L$28)</f>
        <v>-3.568402715255246</v>
      </c>
      <c r="H367" s="1">
        <f>20*LOG10((SQRT(J367+POWER(2*PI()*$L$33,2)))) - 20*LOG10((SQRT(J367+POWER(2*PI()*$L$34,2)))) - 20*LOG10((SQRT(J367+POWER(2*PI()*$L$35,2)))) + 20*LOG10($L$32*2*PI()*$L$35*$L$34/$L$33)</f>
        <v>-3.3362532792187665</v>
      </c>
      <c r="I367">
        <f>A367*2*PI()*1000000000</f>
        <v>229964582242.77289</v>
      </c>
      <c r="J367" s="1">
        <f t="shared" si="29"/>
        <v>5.2883709086093053E+22</v>
      </c>
    </row>
    <row r="368" spans="1:10">
      <c r="A368">
        <v>36.700000000000003</v>
      </c>
      <c r="B368" s="1">
        <f t="shared" si="27"/>
        <v>-3.1872934166374876</v>
      </c>
      <c r="C368" s="1">
        <f t="shared" si="28"/>
        <v>-3.2097932964706217</v>
      </c>
      <c r="D368" s="1">
        <f t="shared" si="25"/>
        <v>-3.2480767397167938</v>
      </c>
      <c r="E368" s="1">
        <f t="shared" si="26"/>
        <v>-3.3102632873846289</v>
      </c>
      <c r="F368" s="1">
        <f>20*LOG10((SQRT(J368+POWER(2*PI()*$L$23,2)))) - 20*LOG10((SQRT(J368+POWER(2*PI()*$L$24,2)))) - 20*LOG10((SQRT(J368+POWER(2*PI()*$L$25,2)))) + 20*LOG10($L$22*2*PI()*$L$25*$L$24/$L$23)</f>
        <v>-3.4032429508907285</v>
      </c>
      <c r="G368" s="1">
        <f>20*LOG10((SQRT(J368+POWER(2*PI()*$L$28,2)))) - 20*LOG10((SQRT(J368+POWER(2*PI()*$L$29,2)))) - 20*LOG10((SQRT(J368+POWER(2*PI()*$L$30,2)))) + 20*LOG10($L$27*2*PI()*$L$30*$L$29/$L$28)</f>
        <v>-3.5858395151770139</v>
      </c>
      <c r="H368" s="1">
        <f>20*LOG10((SQRT(J368+POWER(2*PI()*$L$33,2)))) - 20*LOG10((SQRT(J368+POWER(2*PI()*$L$34,2)))) - 20*LOG10((SQRT(J368+POWER(2*PI()*$L$35,2)))) + 20*LOG10($L$32*2*PI()*$L$35*$L$34/$L$33)</f>
        <v>-3.3528840791292964</v>
      </c>
      <c r="I368">
        <f>A368*2*PI()*1000000000</f>
        <v>230592900773.49084</v>
      </c>
      <c r="J368" s="1">
        <f t="shared" si="29"/>
        <v>5.3173085887132993E+22</v>
      </c>
    </row>
    <row r="369" spans="1:10">
      <c r="A369">
        <v>36.800000000000004</v>
      </c>
      <c r="B369" s="1">
        <f t="shared" si="27"/>
        <v>-3.2043255917512283</v>
      </c>
      <c r="C369" s="1">
        <f t="shared" si="28"/>
        <v>-3.2268482935867553</v>
      </c>
      <c r="D369" s="1">
        <f t="shared" si="25"/>
        <v>-3.2651684509620793</v>
      </c>
      <c r="E369" s="1">
        <f t="shared" si="26"/>
        <v>-3.3274144825639098</v>
      </c>
      <c r="F369" s="1">
        <f>20*LOG10((SQRT(J369+POWER(2*PI()*$L$23,2)))) - 20*LOG10((SQRT(J369+POWER(2*PI()*$L$24,2)))) - 20*LOG10((SQRT(J369+POWER(2*PI()*$L$25,2)))) + 20*LOG10($L$22*2*PI()*$L$25*$L$24/$L$23)</f>
        <v>-3.4204905996890318</v>
      </c>
      <c r="G369" s="1">
        <f>20*LOG10((SQRT(J369+POWER(2*PI()*$L$28,2)))) - 20*LOG10((SQRT(J369+POWER(2*PI()*$L$29,2)))) - 20*LOG10((SQRT(J369+POWER(2*PI()*$L$30,2)))) + 20*LOG10($L$27*2*PI()*$L$30*$L$29/$L$28)</f>
        <v>-3.6032577205868961</v>
      </c>
      <c r="H369" s="1">
        <f>20*LOG10((SQRT(J369+POWER(2*PI()*$L$33,2)))) - 20*LOG10((SQRT(J369+POWER(2*PI()*$L$34,2)))) - 20*LOG10((SQRT(J369+POWER(2*PI()*$L$35,2)))) + 20*LOG10($L$32*2*PI()*$L$35*$L$34/$L$33)</f>
        <v>-3.3695005783586964</v>
      </c>
      <c r="I369">
        <f>A369*2*PI()*1000000000</f>
        <v>231221219304.2088</v>
      </c>
      <c r="J369" s="1">
        <f t="shared" si="29"/>
        <v>5.3463252256525019E+22</v>
      </c>
    </row>
    <row r="370" spans="1:10">
      <c r="A370">
        <v>36.900000000000006</v>
      </c>
      <c r="B370" s="1">
        <f t="shared" si="27"/>
        <v>-3.2213421798652178</v>
      </c>
      <c r="C370" s="1">
        <f t="shared" si="28"/>
        <v>-3.2438875189279486</v>
      </c>
      <c r="D370" s="1">
        <f t="shared" si="25"/>
        <v>-3.2822440936787416</v>
      </c>
      <c r="E370" s="1">
        <f t="shared" si="26"/>
        <v>-3.3445491297181604</v>
      </c>
      <c r="F370" s="1">
        <f>20*LOG10((SQRT(J370+POWER(2*PI()*$L$23,2)))) - 20*LOG10((SQRT(J370+POWER(2*PI()*$L$24,2)))) - 20*LOG10((SQRT(J370+POWER(2*PI()*$L$25,2)))) + 20*LOG10($L$22*2*PI()*$L$25*$L$24/$L$23)</f>
        <v>-3.4377209263771817</v>
      </c>
      <c r="G370" s="1">
        <f>20*LOG10((SQRT(J370+POWER(2*PI()*$L$28,2)))) - 20*LOG10((SQRT(J370+POWER(2*PI()*$L$29,2)))) - 20*LOG10((SQRT(J370+POWER(2*PI()*$L$30,2)))) + 20*LOG10($L$27*2*PI()*$L$30*$L$29/$L$28)</f>
        <v>-3.6206572454513264</v>
      </c>
      <c r="H370" s="1">
        <f>20*LOG10((SQRT(J370+POWER(2*PI()*$L$33,2)))) - 20*LOG10((SQRT(J370+POWER(2*PI()*$L$34,2)))) - 20*LOG10((SQRT(J370+POWER(2*PI()*$L$35,2)))) + 20*LOG10($L$32*2*PI()*$L$35*$L$34/$L$33)</f>
        <v>-3.3861026680843906</v>
      </c>
      <c r="I370">
        <f>A370*2*PI()*1000000000</f>
        <v>231849537834.92676</v>
      </c>
      <c r="J370" s="1">
        <f t="shared" si="29"/>
        <v>5.3754208194269131E+22</v>
      </c>
    </row>
    <row r="371" spans="1:10">
      <c r="A371">
        <v>37</v>
      </c>
      <c r="B371" s="1">
        <f t="shared" si="27"/>
        <v>-3.2383430642774442</v>
      </c>
      <c r="C371" s="1">
        <f t="shared" si="28"/>
        <v>-3.2609108577800612</v>
      </c>
      <c r="D371" s="1">
        <f t="shared" si="25"/>
        <v>-3.2993035563385149</v>
      </c>
      <c r="E371" s="1">
        <f t="shared" si="26"/>
        <v>-3.3616671224497736</v>
      </c>
      <c r="F371" s="1">
        <f>20*LOG10((SQRT(J371+POWER(2*PI()*$L$23,2)))) - 20*LOG10((SQRT(J371+POWER(2*PI()*$L$24,2)))) - 20*LOG10((SQRT(J371+POWER(2*PI()*$L$25,2)))) + 20*LOG10($L$22*2*PI()*$L$25*$L$24/$L$23)</f>
        <v>-3.454933832794751</v>
      </c>
      <c r="G371" s="1">
        <f>20*LOG10((SQRT(J371+POWER(2*PI()*$L$28,2)))) - 20*LOG10((SQRT(J371+POWER(2*PI()*$L$29,2)))) - 20*LOG10((SQRT(J371+POWER(2*PI()*$L$30,2)))) + 20*LOG10($L$27*2*PI()*$L$30*$L$29/$L$28)</f>
        <v>-3.6380380059281094</v>
      </c>
      <c r="H371" s="1">
        <f>20*LOG10((SQRT(J371+POWER(2*PI()*$L$33,2)))) - 20*LOG10((SQRT(J371+POWER(2*PI()*$L$34,2)))) - 20*LOG10((SQRT(J371+POWER(2*PI()*$L$35,2)))) + 20*LOG10($L$32*2*PI()*$L$35*$L$34/$L$33)</f>
        <v>-3.4026902417027998</v>
      </c>
      <c r="I371">
        <f>A371*2*PI()*1000000000</f>
        <v>232477856365.64468</v>
      </c>
      <c r="J371" s="1">
        <f t="shared" si="29"/>
        <v>5.4045953700365322E+22</v>
      </c>
    </row>
    <row r="372" spans="1:10">
      <c r="A372">
        <v>37.1</v>
      </c>
      <c r="B372" s="1">
        <f t="shared" si="27"/>
        <v>-3.2553281308736928</v>
      </c>
      <c r="C372" s="1">
        <f t="shared" si="28"/>
        <v>-3.2779181979900613</v>
      </c>
      <c r="D372" s="1">
        <f t="shared" si="25"/>
        <v>-3.3163467299318938</v>
      </c>
      <c r="E372" s="1">
        <f t="shared" si="26"/>
        <v>-3.3787683568115199</v>
      </c>
      <c r="F372" s="1">
        <f>20*LOG10((SQRT(J372+POWER(2*PI()*$L$23,2)))) - 20*LOG10((SQRT(J372+POWER(2*PI()*$L$24,2)))) - 20*LOG10((SQRT(J372+POWER(2*PI()*$L$25,2)))) + 20*LOG10($L$22*2*PI()*$L$25*$L$24/$L$23)</f>
        <v>-3.4721292231225789</v>
      </c>
      <c r="G372" s="1">
        <f>20*LOG10((SQRT(J372+POWER(2*PI()*$L$28,2)))) - 20*LOG10((SQRT(J372+POWER(2*PI()*$L$29,2)))) - 20*LOG10((SQRT(J372+POWER(2*PI()*$L$30,2)))) + 20*LOG10($L$27*2*PI()*$L$30*$L$29/$L$28)</f>
        <v>-3.6553999203291596</v>
      </c>
      <c r="H372" s="1">
        <f>20*LOG10((SQRT(J372+POWER(2*PI()*$L$33,2)))) - 20*LOG10((SQRT(J372+POWER(2*PI()*$L$34,2)))) - 20*LOG10((SQRT(J372+POWER(2*PI()*$L$35,2)))) + 20*LOG10($L$32*2*PI()*$L$35*$L$34/$L$33)</f>
        <v>-3.4192631947955192</v>
      </c>
      <c r="I372">
        <f>A372*2*PI()*1000000000</f>
        <v>233106174896.36267</v>
      </c>
      <c r="J372" s="1">
        <f t="shared" si="29"/>
        <v>5.4338488774813624E+22</v>
      </c>
    </row>
    <row r="373" spans="1:10">
      <c r="A373">
        <v>37.200000000000003</v>
      </c>
      <c r="B373" s="1">
        <f t="shared" si="27"/>
        <v>-3.2722972680848272</v>
      </c>
      <c r="C373" s="1">
        <f t="shared" si="28"/>
        <v>-3.294909429924104</v>
      </c>
      <c r="D373" s="1">
        <f t="shared" si="25"/>
        <v>-3.3333735079263818</v>
      </c>
      <c r="E373" s="1">
        <f t="shared" si="26"/>
        <v>-3.3958527312659044</v>
      </c>
      <c r="F373" s="1">
        <f>20*LOG10((SQRT(J373+POWER(2*PI()*$L$23,2)))) - 20*LOG10((SQRT(J373+POWER(2*PI()*$L$24,2)))) - 20*LOG10((SQRT(J373+POWER(2*PI()*$L$25,2)))) + 20*LOG10($L$22*2*PI()*$L$25*$L$24/$L$23)</f>
        <v>-3.4893070038441465</v>
      </c>
      <c r="G373" s="1">
        <f>20*LOG10((SQRT(J373+POWER(2*PI()*$L$28,2)))) - 20*LOG10((SQRT(J373+POWER(2*PI()*$L$29,2)))) - 20*LOG10((SQRT(J373+POWER(2*PI()*$L$30,2)))) + 20*LOG10($L$27*2*PI()*$L$30*$L$29/$L$28)</f>
        <v>-3.6727429090846044</v>
      </c>
      <c r="H373" s="1">
        <f>20*LOG10((SQRT(J373+POWER(2*PI()*$L$33,2)))) - 20*LOG10((SQRT(J373+POWER(2*PI()*$L$34,2)))) - 20*LOG10((SQRT(J373+POWER(2*PI()*$L$35,2)))) + 20*LOG10($L$32*2*PI()*$L$35*$L$34/$L$33)</f>
        <v>-3.4358214250957531</v>
      </c>
      <c r="I373">
        <f>A373*2*PI()*1000000000</f>
        <v>233734493427.08063</v>
      </c>
      <c r="J373" s="1">
        <f t="shared" si="29"/>
        <v>5.4631813417613996E+22</v>
      </c>
    </row>
    <row r="374" spans="1:10">
      <c r="A374">
        <v>37.300000000000004</v>
      </c>
      <c r="B374" s="1">
        <f t="shared" si="27"/>
        <v>-3.2892503668438735</v>
      </c>
      <c r="C374" s="1">
        <f t="shared" si="28"/>
        <v>-3.3118844464242727</v>
      </c>
      <c r="D374" s="1">
        <f t="shared" si="25"/>
        <v>-3.3503837862244836</v>
      </c>
      <c r="E374" s="1">
        <f t="shared" si="26"/>
        <v>-3.4129201466442112</v>
      </c>
      <c r="F374" s="1">
        <f>20*LOG10((SQRT(J374+POWER(2*PI()*$L$23,2)))) - 20*LOG10((SQRT(J374+POWER(2*PI()*$L$24,2)))) - 20*LOG10((SQRT(J374+POWER(2*PI()*$L$25,2)))) + 20*LOG10($L$22*2*PI()*$L$25*$L$24/$L$23)</f>
        <v>-3.5064670837061271</v>
      </c>
      <c r="G374" s="1">
        <f>20*LOG10((SQRT(J374+POWER(2*PI()*$L$28,2)))) - 20*LOG10((SQRT(J374+POWER(2*PI()*$L$29,2)))) - 20*LOG10((SQRT(J374+POWER(2*PI()*$L$30,2)))) + 20*LOG10($L$27*2*PI()*$L$30*$L$29/$L$28)</f>
        <v>-3.6900668947063764</v>
      </c>
      <c r="H374" s="1">
        <f>20*LOG10((SQRT(J374+POWER(2*PI()*$L$33,2)))) - 20*LOG10((SQRT(J374+POWER(2*PI()*$L$34,2)))) - 20*LOG10((SQRT(J374+POWER(2*PI()*$L$35,2)))) + 20*LOG10($L$32*2*PI()*$L$35*$L$34/$L$33)</f>
        <v>-3.4523648324553449</v>
      </c>
      <c r="I374">
        <f>A374*2*PI()*1000000000</f>
        <v>234362811957.79858</v>
      </c>
      <c r="J374" s="1">
        <f t="shared" si="29"/>
        <v>5.4925927628766462E+22</v>
      </c>
    </row>
    <row r="375" spans="1:10">
      <c r="A375">
        <v>37.400000000000006</v>
      </c>
      <c r="B375" s="1">
        <f t="shared" si="27"/>
        <v>-3.3061873205446375</v>
      </c>
      <c r="C375" s="1">
        <f t="shared" si="28"/>
        <v>-3.3288431427683918</v>
      </c>
      <c r="D375" s="1">
        <f t="shared" si="25"/>
        <v>-3.3673774631234892</v>
      </c>
      <c r="E375" s="1">
        <f t="shared" si="26"/>
        <v>-3.4299705061076224</v>
      </c>
      <c r="F375" s="1">
        <f>20*LOG10((SQRT(J375+POWER(2*PI()*$L$23,2)))) - 20*LOG10((SQRT(J375+POWER(2*PI()*$L$24,2)))) - 20*LOG10((SQRT(J375+POWER(2*PI()*$L$25,2)))) + 20*LOG10($L$22*2*PI()*$L$25*$L$24/$L$23)</f>
        <v>-3.5236093736811256</v>
      </c>
      <c r="G375" s="1">
        <f>20*LOG10((SQRT(J375+POWER(2*PI()*$L$28,2)))) - 20*LOG10((SQRT(J375+POWER(2*PI()*$L$29,2)))) - 20*LOG10((SQRT(J375+POWER(2*PI()*$L$30,2)))) + 20*LOG10($L$27*2*PI()*$L$30*$L$29/$L$28)</f>
        <v>-3.7073718017537658</v>
      </c>
      <c r="H375" s="1">
        <f>20*LOG10((SQRT(J375+POWER(2*PI()*$L$33,2)))) - 20*LOG10((SQRT(J375+POWER(2*PI()*$L$34,2)))) - 20*LOG10((SQRT(J375+POWER(2*PI()*$L$35,2)))) + 20*LOG10($L$32*2*PI()*$L$35*$L$34/$L$33)</f>
        <v>-3.4688933188128317</v>
      </c>
      <c r="I375">
        <f>A375*2*PI()*1000000000</f>
        <v>234991130488.51657</v>
      </c>
      <c r="J375" s="1">
        <f t="shared" si="29"/>
        <v>5.5220831408271024E+22</v>
      </c>
    </row>
    <row r="376" spans="1:10">
      <c r="A376">
        <v>37.5</v>
      </c>
      <c r="B376" s="1">
        <f t="shared" si="27"/>
        <v>-3.3231080250002094</v>
      </c>
      <c r="C376" s="1">
        <f t="shared" si="28"/>
        <v>-3.3457854166283312</v>
      </c>
      <c r="D376" s="1">
        <f t="shared" si="25"/>
        <v>-3.3843544392751141</v>
      </c>
      <c r="E376" s="1">
        <f t="shared" si="26"/>
        <v>-3.4470037151073996</v>
      </c>
      <c r="F376" s="1">
        <f>20*LOG10((SQRT(J376+POWER(2*PI()*$L$23,2)))) - 20*LOG10((SQRT(J376+POWER(2*PI()*$L$24,2)))) - 20*LOG10((SQRT(J376+POWER(2*PI()*$L$25,2)))) + 20*LOG10($L$22*2*PI()*$L$25*$L$24/$L$23)</f>
        <v>-3.5407337869296782</v>
      </c>
      <c r="G376" s="1">
        <f>20*LOG10((SQRT(J376+POWER(2*PI()*$L$28,2)))) - 20*LOG10((SQRT(J376+POWER(2*PI()*$L$29,2)))) - 20*LOG10((SQRT(J376+POWER(2*PI()*$L$30,2)))) + 20*LOG10($L$27*2*PI()*$L$30*$L$29/$L$28)</f>
        <v>-3.7246575567980074</v>
      </c>
      <c r="H376" s="1">
        <f>20*LOG10((SQRT(J376+POWER(2*PI()*$L$33,2)))) - 20*LOG10((SQRT(J376+POWER(2*PI()*$L$34,2)))) - 20*LOG10((SQRT(J376+POWER(2*PI()*$L$35,2)))) + 20*LOG10($L$32*2*PI()*$L$35*$L$34/$L$33)</f>
        <v>-3.4854067881610149</v>
      </c>
      <c r="I376">
        <f>A376*2*PI()*1000000000</f>
        <v>235619449019.23447</v>
      </c>
      <c r="J376" s="1">
        <f t="shared" si="29"/>
        <v>5.5516524756127629E+22</v>
      </c>
    </row>
    <row r="377" spans="1:10">
      <c r="A377">
        <v>37.6</v>
      </c>
      <c r="B377" s="1">
        <f t="shared" si="27"/>
        <v>-3.3400123784030029</v>
      </c>
      <c r="C377" s="1">
        <f t="shared" si="28"/>
        <v>-3.3627111680308701</v>
      </c>
      <c r="D377" s="1">
        <f t="shared" si="25"/>
        <v>-3.4013146176465057</v>
      </c>
      <c r="E377" s="1">
        <f t="shared" si="26"/>
        <v>-3.4640196813473665</v>
      </c>
      <c r="F377" s="1">
        <f>20*LOG10((SQRT(J377+POWER(2*PI()*$L$23,2)))) - 20*LOG10((SQRT(J377+POWER(2*PI()*$L$24,2)))) - 20*LOG10((SQRT(J377+POWER(2*PI()*$L$25,2)))) + 20*LOG10($L$22*2*PI()*$L$25*$L$24/$L$23)</f>
        <v>-3.5578402387640722</v>
      </c>
      <c r="G377" s="1">
        <f>20*LOG10((SQRT(J377+POWER(2*PI()*$L$28,2)))) - 20*LOG10((SQRT(J377+POWER(2*PI()*$L$29,2)))) - 20*LOG10((SQRT(J377+POWER(2*PI()*$L$30,2)))) + 20*LOG10($L$27*2*PI()*$L$30*$L$29/$L$28)</f>
        <v>-3.7419240883890268</v>
      </c>
      <c r="H377" s="1">
        <f>20*LOG10((SQRT(J377+POWER(2*PI()*$L$33,2)))) - 20*LOG10((SQRT(J377+POWER(2*PI()*$L$34,2)))) - 20*LOG10((SQRT(J377+POWER(2*PI()*$L$35,2)))) + 20*LOG10($L$32*2*PI()*$L$35*$L$34/$L$33)</f>
        <v>-3.5019051465162647</v>
      </c>
      <c r="I377">
        <f>A377*2*PI()*1000000000</f>
        <v>236247767549.95245</v>
      </c>
      <c r="J377" s="1">
        <f t="shared" si="29"/>
        <v>5.5813007672336364E+22</v>
      </c>
    </row>
    <row r="378" spans="1:10">
      <c r="A378">
        <v>37.700000000000003</v>
      </c>
      <c r="B378" s="1">
        <f t="shared" si="27"/>
        <v>-3.3569002812847089</v>
      </c>
      <c r="C378" s="1">
        <f t="shared" si="28"/>
        <v>-3.3796202993177928</v>
      </c>
      <c r="D378" s="1">
        <f t="shared" si="25"/>
        <v>-3.4182579034810772</v>
      </c>
      <c r="E378" s="1">
        <f t="shared" si="26"/>
        <v>-3.4810183147453699</v>
      </c>
      <c r="F378" s="1">
        <f>20*LOG10((SQRT(J378+POWER(2*PI()*$L$23,2)))) - 20*LOG10((SQRT(J378+POWER(2*PI()*$L$24,2)))) - 20*LOG10((SQRT(J378+POWER(2*PI()*$L$25,2)))) + 20*LOG10($L$22*2*PI()*$L$25*$L$24/$L$23)</f>
        <v>-3.5749286466117383</v>
      </c>
      <c r="G378" s="1">
        <f>20*LOG10((SQRT(J378+POWER(2*PI()*$L$28,2)))) - 20*LOG10((SQRT(J378+POWER(2*PI()*$L$29,2)))) - 20*LOG10((SQRT(J378+POWER(2*PI()*$L$30,2)))) + 20*LOG10($L$27*2*PI()*$L$30*$L$29/$L$28)</f>
        <v>-3.7591713270213063</v>
      </c>
      <c r="H378" s="1">
        <f>20*LOG10((SQRT(J378+POWER(2*PI()*$L$33,2)))) - 20*LOG10((SQRT(J378+POWER(2*PI()*$L$34,2)))) - 20*LOG10((SQRT(J378+POWER(2*PI()*$L$35,2)))) + 20*LOG10($L$32*2*PI()*$L$35*$L$34/$L$33)</f>
        <v>-3.51838830188683</v>
      </c>
      <c r="I378">
        <f>A378*2*PI()*1000000000</f>
        <v>236876086080.67044</v>
      </c>
      <c r="J378" s="1">
        <f t="shared" si="29"/>
        <v>5.6110280156897192E+22</v>
      </c>
    </row>
    <row r="379" spans="1:10">
      <c r="A379">
        <v>37.800000000000004</v>
      </c>
      <c r="B379" s="1">
        <f t="shared" si="27"/>
        <v>-3.3737716364775281</v>
      </c>
      <c r="C379" s="1">
        <f t="shared" si="28"/>
        <v>-3.3965127151076331</v>
      </c>
      <c r="D379" s="1">
        <f t="shared" si="25"/>
        <v>-3.435184204261077</v>
      </c>
      <c r="E379" s="1">
        <f t="shared" si="26"/>
        <v>-3.4979995273970417</v>
      </c>
      <c r="F379" s="1">
        <f>20*LOG10((SQRT(J379+POWER(2*PI()*$L$23,2)))) - 20*LOG10((SQRT(J379+POWER(2*PI()*$L$24,2)))) - 20*LOG10((SQRT(J379+POWER(2*PI()*$L$25,2)))) + 20*LOG10($L$22*2*PI()*$L$25*$L$24/$L$23)</f>
        <v>-3.5919989299801216</v>
      </c>
      <c r="G379" s="1">
        <f>20*LOG10((SQRT(J379+POWER(2*PI()*$L$28,2)))) - 20*LOG10((SQRT(J379+POWER(2*PI()*$L$29,2)))) - 20*LOG10((SQRT(J379+POWER(2*PI()*$L$30,2)))) + 20*LOG10($L$27*2*PI()*$L$30*$L$29/$L$28)</f>
        <v>-3.7763992051015407</v>
      </c>
      <c r="H379" s="1">
        <f>20*LOG10((SQRT(J379+POWER(2*PI()*$L$33,2)))) - 20*LOG10((SQRT(J379+POWER(2*PI()*$L$34,2)))) - 20*LOG10((SQRT(J379+POWER(2*PI()*$L$35,2)))) + 20*LOG10($L$32*2*PI()*$L$35*$L$34/$L$33)</f>
        <v>-3.534856164242882</v>
      </c>
      <c r="I379">
        <f>A379*2*PI()*1000000000</f>
        <v>237504404611.3884</v>
      </c>
      <c r="J379" s="1">
        <f t="shared" si="29"/>
        <v>5.6408342209810091E+22</v>
      </c>
    </row>
    <row r="380" spans="1:10">
      <c r="A380">
        <v>37.900000000000006</v>
      </c>
      <c r="B380" s="1">
        <f t="shared" si="27"/>
        <v>-3.3906263490756317</v>
      </c>
      <c r="C380" s="1">
        <f t="shared" si="28"/>
        <v>-3.4133883222574752</v>
      </c>
      <c r="D380" s="1">
        <f t="shared" si="25"/>
        <v>-3.4520934296696453</v>
      </c>
      <c r="E380" s="1">
        <f t="shared" si="26"/>
        <v>-3.5149632335387082</v>
      </c>
      <c r="F380" s="1">
        <f>20*LOG10((SQRT(J380+POWER(2*PI()*$L$23,2)))) - 20*LOG10((SQRT(J380+POWER(2*PI()*$L$24,2)))) - 20*LOG10((SQRT(J380+POWER(2*PI()*$L$25,2)))) + 20*LOG10($L$22*2*PI()*$L$25*$L$24/$L$23)</f>
        <v>-3.6090510104214388</v>
      </c>
      <c r="G380" s="1">
        <f>20*LOG10((SQRT(J380+POWER(2*PI()*$L$28,2)))) - 20*LOG10((SQRT(J380+POWER(2*PI()*$L$29,2)))) - 20*LOG10((SQRT(J380+POWER(2*PI()*$L$30,2)))) + 20*LOG10($L$27*2*PI()*$L$30*$L$29/$L$28)</f>
        <v>-3.7936076569157535</v>
      </c>
      <c r="H380" s="1">
        <f>20*LOG10((SQRT(J380+POWER(2*PI()*$L$33,2)))) - 20*LOG10((SQRT(J380+POWER(2*PI()*$L$34,2)))) - 20*LOG10((SQRT(J380+POWER(2*PI()*$L$35,2)))) + 20*LOG10($L$32*2*PI()*$L$35*$L$34/$L$33)</f>
        <v>-3.5513086454864151</v>
      </c>
      <c r="I380">
        <f>A380*2*PI()*1000000000</f>
        <v>238132723142.10635</v>
      </c>
      <c r="J380" s="1">
        <f t="shared" si="29"/>
        <v>5.6707193831075076E+22</v>
      </c>
    </row>
    <row r="381" spans="1:10">
      <c r="A381">
        <v>38</v>
      </c>
      <c r="B381" s="1">
        <f t="shared" si="27"/>
        <v>-3.4074643263975588</v>
      </c>
      <c r="C381" s="1">
        <f t="shared" si="28"/>
        <v>-3.430247029825523</v>
      </c>
      <c r="D381" s="1">
        <f t="shared" si="25"/>
        <v>-3.4689854915542071</v>
      </c>
      <c r="E381" s="1">
        <f t="shared" si="26"/>
        <v>-3.5319093495118921</v>
      </c>
      <c r="F381" s="1">
        <f>20*LOG10((SQRT(J381+POWER(2*PI()*$L$23,2)))) - 20*LOG10((SQRT(J381+POWER(2*PI()*$L$24,2)))) - 20*LOG10((SQRT(J381+POWER(2*PI()*$L$25,2)))) + 20*LOG10($L$22*2*PI()*$L$25*$L$24/$L$23)</f>
        <v>-3.6260848114985436</v>
      </c>
      <c r="G381" s="1">
        <f>20*LOG10((SQRT(J381+POWER(2*PI()*$L$28,2)))) - 20*LOG10((SQRT(J381+POWER(2*PI()*$L$29,2)))) - 20*LOG10((SQRT(J381+POWER(2*PI()*$L$30,2)))) + 20*LOG10($L$27*2*PI()*$L$30*$L$29/$L$28)</f>
        <v>-3.8107966185979194</v>
      </c>
      <c r="H381" s="1">
        <f>20*LOG10((SQRT(J381+POWER(2*PI()*$L$33,2)))) - 20*LOG10((SQRT(J381+POWER(2*PI()*$L$34,2)))) - 20*LOG10((SQRT(J381+POWER(2*PI()*$L$35,2)))) + 20*LOG10($L$32*2*PI()*$L$35*$L$34/$L$33)</f>
        <v>-3.5677456594216039</v>
      </c>
      <c r="I381">
        <f>A381*2*PI()*1000000000</f>
        <v>238761041672.82425</v>
      </c>
      <c r="J381" s="1">
        <f t="shared" si="29"/>
        <v>5.7006835020692122E+22</v>
      </c>
    </row>
    <row r="382" spans="1:10">
      <c r="A382">
        <v>38.1</v>
      </c>
      <c r="B382" s="1">
        <f t="shared" si="27"/>
        <v>-3.4242854779489562</v>
      </c>
      <c r="C382" s="1">
        <f t="shared" si="28"/>
        <v>-3.4470887490344921</v>
      </c>
      <c r="D382" s="1">
        <f t="shared" si="25"/>
        <v>-3.485860303890405</v>
      </c>
      <c r="E382" s="1">
        <f t="shared" si="26"/>
        <v>-3.5488377937278699</v>
      </c>
      <c r="F382" s="1">
        <f>20*LOG10((SQRT(J382+POWER(2*PI()*$L$23,2)))) - 20*LOG10((SQRT(J382+POWER(2*PI()*$L$24,2)))) - 20*LOG10((SQRT(J382+POWER(2*PI()*$L$25,2)))) + 20*LOG10($L$22*2*PI()*$L$25*$L$24/$L$23)</f>
        <v>-3.6431002587508488</v>
      </c>
      <c r="G382" s="1">
        <f>20*LOG10((SQRT(J382+POWER(2*PI()*$L$28,2)))) - 20*LOG10((SQRT(J382+POWER(2*PI()*$L$29,2)))) - 20*LOG10((SQRT(J382+POWER(2*PI()*$L$30,2)))) + 20*LOG10($L$27*2*PI()*$L$30*$L$29/$L$28)</f>
        <v>-3.8279660280982171</v>
      </c>
      <c r="H382" s="1">
        <f>20*LOG10((SQRT(J382+POWER(2*PI()*$L$33,2)))) - 20*LOG10((SQRT(J382+POWER(2*PI()*$L$34,2)))) - 20*LOG10((SQRT(J382+POWER(2*PI()*$L$35,2)))) + 20*LOG10($L$32*2*PI()*$L$35*$L$34/$L$33)</f>
        <v>-3.5841671217256987</v>
      </c>
      <c r="I382">
        <f>A382*2*PI()*1000000000</f>
        <v>239389360203.54227</v>
      </c>
      <c r="J382" s="1">
        <f t="shared" si="29"/>
        <v>5.7307265778661305E+22</v>
      </c>
    </row>
    <row r="383" spans="1:10">
      <c r="A383">
        <v>38.200000000000003</v>
      </c>
      <c r="B383" s="1">
        <f t="shared" si="27"/>
        <v>-3.4410897153862834</v>
      </c>
      <c r="C383" s="1">
        <f t="shared" si="28"/>
        <v>-3.4639133932356572</v>
      </c>
      <c r="D383" s="1">
        <f t="shared" si="25"/>
        <v>-3.5027177827466573</v>
      </c>
      <c r="E383" s="1">
        <f t="shared" si="26"/>
        <v>-3.5657484866333391</v>
      </c>
      <c r="F383" s="1">
        <f>20*LOG10((SQRT(J383+POWER(2*PI()*$L$23,2)))) - 20*LOG10((SQRT(J383+POWER(2*PI()*$L$24,2)))) - 20*LOG10((SQRT(J383+POWER(2*PI()*$L$25,2)))) + 20*LOG10($L$22*2*PI()*$L$25*$L$24/$L$23)</f>
        <v>-3.6600972796616418</v>
      </c>
      <c r="G383" s="1">
        <f>20*LOG10((SQRT(J383+POWER(2*PI()*$L$28,2)))) - 20*LOG10((SQRT(J383+POWER(2*PI()*$L$29,2)))) - 20*LOG10((SQRT(J383+POWER(2*PI()*$L$30,2)))) + 20*LOG10($L$27*2*PI()*$L$30*$L$29/$L$28)</f>
        <v>-3.8451158251528739</v>
      </c>
      <c r="H383" s="1">
        <f>20*LOG10((SQRT(J383+POWER(2*PI()*$L$33,2)))) - 20*LOG10((SQRT(J383+POWER(2*PI()*$L$34,2)))) - 20*LOG10((SQRT(J383+POWER(2*PI()*$L$35,2)))) + 20*LOG10($L$32*2*PI()*$L$35*$L$34/$L$33)</f>
        <v>-3.6005729499204904</v>
      </c>
      <c r="I383">
        <f>A383*2*PI()*1000000000</f>
        <v>240017678734.26022</v>
      </c>
      <c r="J383" s="1">
        <f t="shared" si="29"/>
        <v>5.7608486104982549E+22</v>
      </c>
    </row>
    <row r="384" spans="1:10">
      <c r="A384">
        <v>38.300000000000004</v>
      </c>
      <c r="B384" s="1">
        <f t="shared" si="27"/>
        <v>-3.4578769524808877</v>
      </c>
      <c r="C384" s="1">
        <f t="shared" si="28"/>
        <v>-3.4807208778730114</v>
      </c>
      <c r="D384" s="1">
        <f t="shared" si="25"/>
        <v>-3.5195578462488015</v>
      </c>
      <c r="E384" s="1">
        <f t="shared" si="26"/>
        <v>-3.5826413506759991</v>
      </c>
      <c r="F384" s="1">
        <f>20*LOG10((SQRT(J384+POWER(2*PI()*$L$23,2)))) - 20*LOG10((SQRT(J384+POWER(2*PI()*$L$24,2)))) - 20*LOG10((SQRT(J384+POWER(2*PI()*$L$25,2)))) + 20*LOG10($L$22*2*PI()*$L$25*$L$24/$L$23)</f>
        <v>-3.6770758036248878</v>
      </c>
      <c r="G384" s="1">
        <f>20*LOG10((SQRT(J384+POWER(2*PI()*$L$28,2)))) - 20*LOG10((SQRT(J384+POWER(2*PI()*$L$29,2)))) - 20*LOG10((SQRT(J384+POWER(2*PI()*$L$30,2)))) + 20*LOG10($L$27*2*PI()*$L$30*$L$29/$L$28)</f>
        <v>-3.8622459512531861</v>
      </c>
      <c r="H384" s="1">
        <f>20*LOG10((SQRT(J384+POWER(2*PI()*$L$33,2)))) - 20*LOG10((SQRT(J384+POWER(2*PI()*$L$34,2)))) - 20*LOG10((SQRT(J384+POWER(2*PI()*$L$35,2)))) + 20*LOG10($L$32*2*PI()*$L$35*$L$34/$L$33)</f>
        <v>-3.6169630633439738</v>
      </c>
      <c r="I384">
        <f>A384*2*PI()*1000000000</f>
        <v>240645997264.97818</v>
      </c>
      <c r="J384" s="1">
        <f t="shared" si="29"/>
        <v>5.7910495999655888E+22</v>
      </c>
    </row>
    <row r="385" spans="1:10">
      <c r="A385">
        <v>38.400000000000006</v>
      </c>
      <c r="B385" s="1">
        <f t="shared" si="27"/>
        <v>-3.4746471050835055</v>
      </c>
      <c r="C385" s="1">
        <f t="shared" si="28"/>
        <v>-3.4975111204483085</v>
      </c>
      <c r="D385" s="1">
        <f t="shared" si="25"/>
        <v>-3.5363804145459881</v>
      </c>
      <c r="E385" s="1">
        <f t="shared" si="26"/>
        <v>-3.5995163102710706</v>
      </c>
      <c r="F385" s="1">
        <f>20*LOG10((SQRT(J385+POWER(2*PI()*$L$23,2)))) - 20*LOG10((SQRT(J385+POWER(2*PI()*$L$24,2)))) - 20*LOG10((SQRT(J385+POWER(2*PI()*$L$25,2)))) + 20*LOG10($L$22*2*PI()*$L$25*$L$24/$L$23)</f>
        <v>-3.6940357619132271</v>
      </c>
      <c r="G385" s="1">
        <f>20*LOG10((SQRT(J385+POWER(2*PI()*$L$28,2)))) - 20*LOG10((SQRT(J385+POWER(2*PI()*$L$29,2)))) - 20*LOG10((SQRT(J385+POWER(2*PI()*$L$30,2)))) + 20*LOG10($L$27*2*PI()*$L$30*$L$29/$L$28)</f>
        <v>-3.8793563496160743</v>
      </c>
      <c r="H385" s="1">
        <f>20*LOG10((SQRT(J385+POWER(2*PI()*$L$33,2)))) - 20*LOG10((SQRT(J385+POWER(2*PI()*$L$34,2)))) - 20*LOG10((SQRT(J385+POWER(2*PI()*$L$35,2)))) + 20*LOG10($L$32*2*PI()*$L$35*$L$34/$L$33)</f>
        <v>-3.6333373831225515</v>
      </c>
      <c r="I385">
        <f>A385*2*PI()*1000000000</f>
        <v>241274315795.69614</v>
      </c>
      <c r="J385" s="1">
        <f t="shared" si="29"/>
        <v>5.8213295462681305E+22</v>
      </c>
    </row>
    <row r="386" spans="1:10">
      <c r="A386">
        <v>38.500000000000007</v>
      </c>
      <c r="B386" s="1">
        <f t="shared" si="27"/>
        <v>-3.4914000910900995</v>
      </c>
      <c r="C386" s="1">
        <f t="shared" si="28"/>
        <v>-3.514284040487297</v>
      </c>
      <c r="D386" s="1">
        <f t="shared" ref="D386:D401" si="30">20*LOG10((SQRT(J386+POWER(2*PI()*$L$13,2)))) - 20*LOG10((SQRT(J386+POWER(2*PI()*$L$14,2)))) - 20*LOG10((SQRT(J386+POWER(2*PI()*$L$15,2)))) + 20*LOG10($L$12*2*PI()*$L$15*$L$14/$L$13)</f>
        <v>-3.5531854097770577</v>
      </c>
      <c r="E386" s="1">
        <f t="shared" ref="E386:E401" si="31">20*LOG10((SQRT(J386+POWER(2*PI()*$L$18,2)))) - 20*LOG10((SQRT(J386+POWER(2*PI()*$L$19,2)))) - 20*LOG10((SQRT(J386+POWER(2*PI()*$L$20,2)))) + 20*LOG10($L$17*2*PI()*$L$20*$L$19/$L$18)</f>
        <v>-3.616373291768781</v>
      </c>
      <c r="F386" s="1">
        <f>20*LOG10((SQRT(J386+POWER(2*PI()*$L$23,2)))) - 20*LOG10((SQRT(J386+POWER(2*PI()*$L$24,2)))) - 20*LOG10((SQRT(J386+POWER(2*PI()*$L$25,2)))) + 20*LOG10($L$22*2*PI()*$L$25*$L$24/$L$23)</f>
        <v>-3.7109770876467394</v>
      </c>
      <c r="G386" s="1">
        <f>20*LOG10((SQRT(J386+POWER(2*PI()*$L$28,2)))) - 20*LOG10((SQRT(J386+POWER(2*PI()*$L$29,2)))) - 20*LOG10((SQRT(J386+POWER(2*PI()*$L$30,2)))) + 20*LOG10($L$27*2*PI()*$L$30*$L$29/$L$28)</f>
        <v>-3.8964469651551212</v>
      </c>
      <c r="H386" s="1">
        <f>20*LOG10((SQRT(J386+POWER(2*PI()*$L$33,2)))) - 20*LOG10((SQRT(J386+POWER(2*PI()*$L$34,2)))) - 20*LOG10((SQRT(J386+POWER(2*PI()*$L$35,2)))) + 20*LOG10($L$32*2*PI()*$L$35*$L$34/$L$33)</f>
        <v>-3.6496958321436068</v>
      </c>
      <c r="I386">
        <f>A386*2*PI()*1000000000</f>
        <v>241902634326.41409</v>
      </c>
      <c r="J386" s="1">
        <f t="shared" si="29"/>
        <v>5.8516884494058816E+22</v>
      </c>
    </row>
    <row r="387" spans="1:10">
      <c r="A387">
        <v>38.6</v>
      </c>
      <c r="B387" s="1">
        <f t="shared" ref="B387:B401" si="32">20*LOG10((SQRT(J387+POWER(2*PI()*$L$3,2)))) - 20*LOG10((SQRT(J387+POWER(2*PI()*$L$4,2)))) - 20*LOG10((SQRT(J387+POWER(2*PI()*$L$5,2)))) + 20*LOG10($L$2*2*PI()*$L$5*$L$4/$L$3)</f>
        <v>-3.508135830407241</v>
      </c>
      <c r="C387" s="1">
        <f t="shared" ref="C387:C401" si="33">20*LOG10((SQRT(J387+POWER(2*PI()*$L$8,2)))) - 20*LOG10((SQRT(J387+POWER(2*PI()*$L$9,2)))) - 20*LOG10((SQRT(J387+POWER(2*PI()*$L$10,2)))) + 20*LOG10($L$7*2*PI()*$L$10*$L$9/$L$8)</f>
        <v>-3.5310395595051602</v>
      </c>
      <c r="D387" s="1">
        <f t="shared" si="30"/>
        <v>-3.5699727560367762</v>
      </c>
      <c r="E387" s="1">
        <f t="shared" si="31"/>
        <v>-3.6332122234212534</v>
      </c>
      <c r="F387" s="1">
        <f>20*LOG10((SQRT(J387+POWER(2*PI()*$L$23,2)))) - 20*LOG10((SQRT(J387+POWER(2*PI()*$L$24,2)))) - 20*LOG10((SQRT(J387+POWER(2*PI()*$L$25,2)))) + 20*LOG10($L$22*2*PI()*$L$25*$L$24/$L$23)</f>
        <v>-3.7278997157612537</v>
      </c>
      <c r="G387" s="1">
        <f>20*LOG10((SQRT(J387+POWER(2*PI()*$L$28,2)))) - 20*LOG10((SQRT(J387+POWER(2*PI()*$L$29,2)))) - 20*LOG10((SQRT(J387+POWER(2*PI()*$L$30,2)))) + 20*LOG10($L$27*2*PI()*$L$30*$L$29/$L$28)</f>
        <v>-3.9135177444510418</v>
      </c>
      <c r="H387" s="1">
        <f>20*LOG10((SQRT(J387+POWER(2*PI()*$L$33,2)))) - 20*LOG10((SQRT(J387+POWER(2*PI()*$L$34,2)))) - 20*LOG10((SQRT(J387+POWER(2*PI()*$L$35,2)))) + 20*LOG10($L$32*2*PI()*$L$35*$L$34/$L$33)</f>
        <v>-3.6660383350286452</v>
      </c>
      <c r="I387">
        <f>A387*2*PI()*1000000000</f>
        <v>242530952857.13205</v>
      </c>
      <c r="J387" s="1">
        <f t="shared" ref="J387:J401" si="34">POWER(I387,2)</f>
        <v>5.8821263093788406E+22</v>
      </c>
    </row>
    <row r="388" spans="1:10">
      <c r="A388">
        <v>38.700000000000003</v>
      </c>
      <c r="B388" s="1">
        <f t="shared" si="32"/>
        <v>-3.5248542449189415</v>
      </c>
      <c r="C388" s="1">
        <f t="shared" si="33"/>
        <v>-3.5477776009740012</v>
      </c>
      <c r="D388" s="1">
        <f t="shared" si="30"/>
        <v>-3.5867423793436615</v>
      </c>
      <c r="E388" s="1">
        <f t="shared" si="31"/>
        <v>-3.650033035351413</v>
      </c>
      <c r="F388" s="1">
        <f>20*LOG10((SQRT(J388+POWER(2*PI()*$L$23,2)))) - 20*LOG10((SQRT(J388+POWER(2*PI()*$L$24,2)))) - 20*LOG10((SQRT(J388+POWER(2*PI()*$L$25,2)))) + 20*LOG10($L$22*2*PI()*$L$25*$L$24/$L$23)</f>
        <v>-3.7448035829785624</v>
      </c>
      <c r="G388" s="1">
        <f>20*LOG10((SQRT(J388+POWER(2*PI()*$L$28,2)))) - 20*LOG10((SQRT(J388+POWER(2*PI()*$L$29,2)))) - 20*LOG10((SQRT(J388+POWER(2*PI()*$L$30,2)))) + 20*LOG10($L$27*2*PI()*$L$30*$L$29/$L$28)</f>
        <v>-3.9305686357240859</v>
      </c>
      <c r="H388" s="1">
        <f>20*LOG10((SQRT(J388+POWER(2*PI()*$L$33,2)))) - 20*LOG10((SQRT(J388+POWER(2*PI()*$L$34,2)))) - 20*LOG10((SQRT(J388+POWER(2*PI()*$L$35,2)))) + 20*LOG10($L$32*2*PI()*$L$35*$L$34/$L$33)</f>
        <v>-3.6823648181064357</v>
      </c>
      <c r="I388">
        <f>A388*2*PI()*1000000000</f>
        <v>243159271387.85001</v>
      </c>
      <c r="J388" s="1">
        <f t="shared" si="34"/>
        <v>5.912643126187009E+22</v>
      </c>
    </row>
    <row r="389" spans="1:10">
      <c r="A389">
        <v>38.800000000000004</v>
      </c>
      <c r="B389" s="1">
        <f t="shared" si="32"/>
        <v>-3.5415552584535419</v>
      </c>
      <c r="C389" s="1">
        <f t="shared" si="33"/>
        <v>-3.5644980902897885</v>
      </c>
      <c r="D389" s="1">
        <f t="shared" si="30"/>
        <v>-3.6034942076076391</v>
      </c>
      <c r="E389" s="1">
        <f t="shared" si="31"/>
        <v>-3.666835659521098</v>
      </c>
      <c r="F389" s="1">
        <f>20*LOG10((SQRT(J389+POWER(2*PI()*$L$23,2)))) - 20*LOG10((SQRT(J389+POWER(2*PI()*$L$24,2)))) - 20*LOG10((SQRT(J389+POWER(2*PI()*$L$25,2)))) + 20*LOG10($L$22*2*PI()*$L$25*$L$24/$L$23)</f>
        <v>-3.7616886277756123</v>
      </c>
      <c r="G389" s="1">
        <f>20*LOG10((SQRT(J389+POWER(2*PI()*$L$28,2)))) - 20*LOG10((SQRT(J389+POWER(2*PI()*$L$29,2)))) - 20*LOG10((SQRT(J389+POWER(2*PI()*$L$30,2)))) + 20*LOG10($L$27*2*PI()*$L$30*$L$29/$L$28)</f>
        <v>-3.9475995888057298</v>
      </c>
      <c r="H389" s="1">
        <f>20*LOG10((SQRT(J389+POWER(2*PI()*$L$33,2)))) - 20*LOG10((SQRT(J389+POWER(2*PI()*$L$34,2)))) - 20*LOG10((SQRT(J389+POWER(2*PI()*$L$35,2)))) + 20*LOG10($L$32*2*PI()*$L$35*$L$34/$L$33)</f>
        <v>-3.6986752093873463</v>
      </c>
      <c r="I389">
        <f>A389*2*PI()*1000000000</f>
        <v>243787589918.56796</v>
      </c>
      <c r="J389" s="1">
        <f t="shared" si="34"/>
        <v>5.9432388998303861E+22</v>
      </c>
    </row>
    <row r="390" spans="1:10">
      <c r="A390">
        <v>38.900000000000006</v>
      </c>
      <c r="B390" s="1">
        <f t="shared" si="32"/>
        <v>-3.5582387967512261</v>
      </c>
      <c r="C390" s="1">
        <f t="shared" si="33"/>
        <v>-3.5812009547403818</v>
      </c>
      <c r="D390" s="1">
        <f t="shared" si="30"/>
        <v>-3.6202281705982955</v>
      </c>
      <c r="E390" s="1">
        <f t="shared" si="31"/>
        <v>-3.6836200297003927</v>
      </c>
      <c r="F390" s="1">
        <f>20*LOG10((SQRT(J390+POWER(2*PI()*$L$23,2)))) - 20*LOG10((SQRT(J390+POWER(2*PI()*$L$24,2)))) - 20*LOG10((SQRT(J390+POWER(2*PI()*$L$25,2)))) + 20*LOG10($L$22*2*PI()*$L$25*$L$24/$L$23)</f>
        <v>-3.7785547903555425</v>
      </c>
      <c r="G390" s="1">
        <f>20*LOG10((SQRT(J390+POWER(2*PI()*$L$28,2)))) - 20*LOG10((SQRT(J390+POWER(2*PI()*$L$29,2)))) - 20*LOG10((SQRT(J390+POWER(2*PI()*$L$30,2)))) + 20*LOG10($L$27*2*PI()*$L$30*$L$29/$L$28)</f>
        <v>-3.9646105551115625</v>
      </c>
      <c r="H390" s="1">
        <f>20*LOG10((SQRT(J390+POWER(2*PI()*$L$33,2)))) - 20*LOG10((SQRT(J390+POWER(2*PI()*$L$34,2)))) - 20*LOG10((SQRT(J390+POWER(2*PI()*$L$35,2)))) + 20*LOG10($L$32*2*PI()*$L$35*$L$34/$L$33)</f>
        <v>-3.7149694385369969</v>
      </c>
      <c r="I390">
        <f>A390*2*PI()*1000000000</f>
        <v>244415908449.28595</v>
      </c>
      <c r="J390" s="1">
        <f t="shared" si="34"/>
        <v>5.9739136303089727E+22</v>
      </c>
    </row>
    <row r="391" spans="1:10">
      <c r="A391">
        <v>39.000000000000007</v>
      </c>
      <c r="B391" s="1">
        <f t="shared" si="32"/>
        <v>-3.5749047874322173</v>
      </c>
      <c r="C391" s="1">
        <f t="shared" si="33"/>
        <v>-3.5978861234737565</v>
      </c>
      <c r="D391" s="1">
        <f t="shared" si="30"/>
        <v>-3.6369441999140122</v>
      </c>
      <c r="E391" s="1">
        <f t="shared" si="31"/>
        <v>-3.7003860814374718</v>
      </c>
      <c r="F391" s="1">
        <f>20*LOG10((SQRT(J391+POWER(2*PI()*$L$23,2)))) - 20*LOG10((SQRT(J391+POWER(2*PI()*$L$24,2)))) - 20*LOG10((SQRT(J391+POWER(2*PI()*$L$25,2)))) + 20*LOG10($L$22*2*PI()*$L$25*$L$24/$L$23)</f>
        <v>-3.7954020126182115</v>
      </c>
      <c r="G391" s="1">
        <f>20*LOG10((SQRT(J391+POWER(2*PI()*$L$28,2)))) - 20*LOG10((SQRT(J391+POWER(2*PI()*$L$29,2)))) - 20*LOG10((SQRT(J391+POWER(2*PI()*$L$30,2)))) + 20*LOG10($L$27*2*PI()*$L$30*$L$29/$L$28)</f>
        <v>-3.9816014876139434</v>
      </c>
      <c r="H391" s="1">
        <f>20*LOG10((SQRT(J391+POWER(2*PI()*$L$33,2)))) - 20*LOG10((SQRT(J391+POWER(2*PI()*$L$34,2)))) - 20*LOG10((SQRT(J391+POWER(2*PI()*$L$35,2)))) + 20*LOG10($L$32*2*PI()*$L$35*$L$34/$L$33)</f>
        <v>-3.7312474368511062</v>
      </c>
      <c r="I391">
        <f>A391*2*PI()*1000000000</f>
        <v>245044226980.00391</v>
      </c>
      <c r="J391" s="1">
        <f t="shared" si="34"/>
        <v>6.004667317622767E+22</v>
      </c>
    </row>
    <row r="392" spans="1:10">
      <c r="A392">
        <v>39.1</v>
      </c>
      <c r="B392" s="1">
        <f t="shared" si="32"/>
        <v>-3.5915531599654855</v>
      </c>
      <c r="C392" s="1">
        <f t="shared" si="33"/>
        <v>-3.6145535274674501</v>
      </c>
      <c r="D392" s="1">
        <f t="shared" si="30"/>
        <v>-3.6536422289513268</v>
      </c>
      <c r="E392" s="1">
        <f t="shared" si="31"/>
        <v>-3.7171337520286443</v>
      </c>
      <c r="F392" s="1">
        <f>20*LOG10((SQRT(J392+POWER(2*PI()*$L$23,2)))) - 20*LOG10((SQRT(J392+POWER(2*PI()*$L$24,2)))) - 20*LOG10((SQRT(J392+POWER(2*PI()*$L$25,2)))) + 20*LOG10($L$22*2*PI()*$L$25*$L$24/$L$23)</f>
        <v>-3.8122302381319741</v>
      </c>
      <c r="G392" s="1">
        <f>20*LOG10((SQRT(J392+POWER(2*PI()*$L$28,2)))) - 20*LOG10((SQRT(J392+POWER(2*PI()*$L$29,2)))) - 20*LOG10((SQRT(J392+POWER(2*PI()*$L$30,2)))) + 20*LOG10($L$27*2*PI()*$L$30*$L$29/$L$28)</f>
        <v>-3.9985723408160254</v>
      </c>
      <c r="H392" s="1">
        <f>20*LOG10((SQRT(J392+POWER(2*PI()*$L$33,2)))) - 20*LOG10((SQRT(J392+POWER(2*PI()*$L$34,2)))) - 20*LOG10((SQRT(J392+POWER(2*PI()*$L$35,2)))) + 20*LOG10($L$32*2*PI()*$L$35*$L$34/$L$33)</f>
        <v>-3.7475091372305371</v>
      </c>
      <c r="I392">
        <f>A392*2*PI()*1000000000</f>
        <v>245672545510.72183</v>
      </c>
      <c r="J392" s="1">
        <f t="shared" si="34"/>
        <v>6.0354999617717692E+22</v>
      </c>
    </row>
    <row r="393" spans="1:10">
      <c r="A393">
        <v>39.200000000000003</v>
      </c>
      <c r="B393" s="1">
        <f t="shared" si="32"/>
        <v>-3.6081838456378534</v>
      </c>
      <c r="C393" s="1">
        <f t="shared" si="33"/>
        <v>-3.6312030994975544</v>
      </c>
      <c r="D393" s="1">
        <f t="shared" si="30"/>
        <v>-3.6703221928748349</v>
      </c>
      <c r="E393" s="1">
        <f t="shared" si="31"/>
        <v>-3.7338629804890502</v>
      </c>
      <c r="F393" s="1">
        <f>20*LOG10((SQRT(J393+POWER(2*PI()*$L$23,2)))) - 20*LOG10((SQRT(J393+POWER(2*PI()*$L$24,2)))) - 20*LOG10((SQRT(J393+POWER(2*PI()*$L$25,2)))) + 20*LOG10($L$22*2*PI()*$L$25*$L$24/$L$23)</f>
        <v>-3.8290394121052316</v>
      </c>
      <c r="G393" s="1">
        <f>20*LOG10((SQRT(J393+POWER(2*PI()*$L$28,2)))) - 20*LOG10((SQRT(J393+POWER(2*PI()*$L$29,2)))) - 20*LOG10((SQRT(J393+POWER(2*PI()*$L$30,2)))) + 20*LOG10($L$27*2*PI()*$L$30*$L$29/$L$28)</f>
        <v>-4.015523070725294</v>
      </c>
      <c r="H393" s="1">
        <f>20*LOG10((SQRT(J393+POWER(2*PI()*$L$33,2)))) - 20*LOG10((SQRT(J393+POWER(2*PI()*$L$34,2)))) - 20*LOG10((SQRT(J393+POWER(2*PI()*$L$35,2)))) + 20*LOG10($L$32*2*PI()*$L$35*$L$34/$L$33)</f>
        <v>-3.7637544741566273</v>
      </c>
      <c r="I393">
        <f>A393*2*PI()*1000000000</f>
        <v>246300864041.43982</v>
      </c>
      <c r="J393" s="1">
        <f t="shared" si="34"/>
        <v>6.0664115627559825E+22</v>
      </c>
    </row>
    <row r="394" spans="1:10">
      <c r="A394">
        <v>39.300000000000004</v>
      </c>
      <c r="B394" s="1">
        <f t="shared" si="32"/>
        <v>-3.6247967775237555</v>
      </c>
      <c r="C394" s="1">
        <f t="shared" si="33"/>
        <v>-3.6478347741089294</v>
      </c>
      <c r="D394" s="1">
        <f t="shared" si="30"/>
        <v>-3.6869840285877729</v>
      </c>
      <c r="E394" s="1">
        <f t="shared" si="31"/>
        <v>-3.7505737075240972</v>
      </c>
      <c r="F394" s="1">
        <f>20*LOG10((SQRT(J394+POWER(2*PI()*$L$23,2)))) - 20*LOG10((SQRT(J394+POWER(2*PI()*$L$24,2)))) - 20*LOG10((SQRT(J394+POWER(2*PI()*$L$25,2)))) + 20*LOG10($L$22*2*PI()*$L$25*$L$24/$L$23)</f>
        <v>-3.8458294813592033</v>
      </c>
      <c r="G394" s="1">
        <f>20*LOG10((SQRT(J394+POWER(2*PI()*$L$28,2)))) - 20*LOG10((SQRT(J394+POWER(2*PI()*$L$29,2)))) - 20*LOG10((SQRT(J394+POWER(2*PI()*$L$30,2)))) + 20*LOG10($L$27*2*PI()*$L$30*$L$29/$L$28)</f>
        <v>-4.0324536348282152</v>
      </c>
      <c r="H394" s="1">
        <f>20*LOG10((SQRT(J394+POWER(2*PI()*$L$33,2)))) - 20*LOG10((SQRT(J394+POWER(2*PI()*$L$34,2)))) - 20*LOG10((SQRT(J394+POWER(2*PI()*$L$35,2)))) + 20*LOG10($L$32*2*PI()*$L$35*$L$34/$L$33)</f>
        <v>-3.7799833836668881</v>
      </c>
      <c r="I394">
        <f>A394*2*PI()*1000000000</f>
        <v>246929182572.15778</v>
      </c>
      <c r="J394" s="1">
        <f t="shared" si="34"/>
        <v>6.0974021205754028E+22</v>
      </c>
    </row>
    <row r="395" spans="1:10">
      <c r="A395">
        <v>39.400000000000006</v>
      </c>
      <c r="B395" s="1">
        <f t="shared" si="32"/>
        <v>-3.6413918904552247</v>
      </c>
      <c r="C395" s="1">
        <f t="shared" si="33"/>
        <v>-3.6644484875854459</v>
      </c>
      <c r="D395" s="1">
        <f t="shared" si="30"/>
        <v>-3.7036276747026307</v>
      </c>
      <c r="E395" s="1">
        <f t="shared" si="31"/>
        <v>-3.7672658755006978</v>
      </c>
      <c r="F395" s="1">
        <f>20*LOG10((SQRT(J395+POWER(2*PI()*$L$23,2)))) - 20*LOG10((SQRT(J395+POWER(2*PI()*$L$24,2)))) - 20*LOG10((SQRT(J395+POWER(2*PI()*$L$25,2)))) + 20*LOG10($L$22*2*PI()*$L$25*$L$24/$L$23)</f>
        <v>-3.8626003943002161</v>
      </c>
      <c r="G395" s="1">
        <f>20*LOG10((SQRT(J395+POWER(2*PI()*$L$28,2)))) - 20*LOG10((SQRT(J395+POWER(2*PI()*$L$29,2)))) - 20*LOG10((SQRT(J395+POWER(2*PI()*$L$30,2)))) + 20*LOG10($L$27*2*PI()*$L$30*$L$29/$L$28)</f>
        <v>-4.0493639920647126</v>
      </c>
      <c r="H395" s="1">
        <f>20*LOG10((SQRT(J395+POWER(2*PI()*$L$33,2)))) - 20*LOG10((SQRT(J395+POWER(2*PI()*$L$34,2)))) - 20*LOG10((SQRT(J395+POWER(2*PI()*$L$35,2)))) + 20*LOG10($L$32*2*PI()*$L$35*$L$34/$L$33)</f>
        <v>-3.79619580333096</v>
      </c>
      <c r="I395">
        <f>A395*2*PI()*1000000000</f>
        <v>247557501102.87573</v>
      </c>
      <c r="J395" s="1">
        <f t="shared" si="34"/>
        <v>6.1284716352300317E+22</v>
      </c>
    </row>
    <row r="396" spans="1:10">
      <c r="A396">
        <v>39.500000000000007</v>
      </c>
      <c r="B396" s="1">
        <f t="shared" si="32"/>
        <v>-3.6579691209927603</v>
      </c>
      <c r="C396" s="1">
        <f t="shared" si="33"/>
        <v>-3.6810441779212226</v>
      </c>
      <c r="D396" s="1">
        <f t="shared" si="30"/>
        <v>-3.720253071512758</v>
      </c>
      <c r="E396" s="1">
        <f t="shared" si="31"/>
        <v>-3.7839394284195862</v>
      </c>
      <c r="F396" s="1">
        <f>20*LOG10((SQRT(J396+POWER(2*PI()*$L$23,2)))) - 20*LOG10((SQRT(J396+POWER(2*PI()*$L$24,2)))) - 20*LOG10((SQRT(J396+POWER(2*PI()*$L$25,2)))) + 20*LOG10($L$22*2*PI()*$L$25*$L$24/$L$23)</f>
        <v>-3.8793521008933567</v>
      </c>
      <c r="G396" s="1">
        <f>20*LOG10((SQRT(J396+POWER(2*PI()*$L$28,2)))) - 20*LOG10((SQRT(J396+POWER(2*PI()*$L$29,2)))) - 20*LOG10((SQRT(J396+POWER(2*PI()*$L$30,2)))) + 20*LOG10($L$27*2*PI()*$L$30*$L$29/$L$28)</f>
        <v>-4.0662541028035264</v>
      </c>
      <c r="H396" s="1">
        <f>20*LOG10((SQRT(J396+POWER(2*PI()*$L$33,2)))) - 20*LOG10((SQRT(J396+POWER(2*PI()*$L$34,2)))) - 20*LOG10((SQRT(J396+POWER(2*PI()*$L$35,2)))) + 20*LOG10($L$32*2*PI()*$L$35*$L$34/$L$33)</f>
        <v>-3.8123916722272497</v>
      </c>
      <c r="I396">
        <f>A396*2*PI()*1000000000</f>
        <v>248185819633.59369</v>
      </c>
      <c r="J396" s="1">
        <f t="shared" si="34"/>
        <v>6.1596201067198701E+22</v>
      </c>
    </row>
    <row r="397" spans="1:10">
      <c r="A397">
        <v>39.6</v>
      </c>
      <c r="B397" s="1">
        <f t="shared" si="32"/>
        <v>-3.6745284073964797</v>
      </c>
      <c r="C397" s="1">
        <f t="shared" si="33"/>
        <v>-3.697621784791977</v>
      </c>
      <c r="D397" s="1">
        <f t="shared" si="30"/>
        <v>-3.736860160964568</v>
      </c>
      <c r="E397" s="1">
        <f t="shared" si="31"/>
        <v>-3.8005943118881476</v>
      </c>
      <c r="F397" s="1">
        <f>20*LOG10((SQRT(J397+POWER(2*PI()*$L$23,2)))) - 20*LOG10((SQRT(J397+POWER(2*PI()*$L$24,2)))) - 20*LOG10((SQRT(J397+POWER(2*PI()*$L$25,2)))) + 20*LOG10($L$22*2*PI()*$L$25*$L$24/$L$23)</f>
        <v>-3.8960845526362391</v>
      </c>
      <c r="G397" s="1">
        <f>20*LOG10((SQRT(J397+POWER(2*PI()*$L$28,2)))) - 20*LOG10((SQRT(J397+POWER(2*PI()*$L$29,2)))) - 20*LOG10((SQRT(J397+POWER(2*PI()*$L$30,2)))) + 20*LOG10($L$27*2*PI()*$L$30*$L$29/$L$28)</f>
        <v>-4.0831239288180825</v>
      </c>
      <c r="H397" s="1">
        <f>20*LOG10((SQRT(J397+POWER(2*PI()*$L$33,2)))) - 20*LOG10((SQRT(J397+POWER(2*PI()*$L$34,2)))) - 20*LOG10((SQRT(J397+POWER(2*PI()*$L$35,2)))) + 20*LOG10($L$32*2*PI()*$L$35*$L$34/$L$33)</f>
        <v>-3.8285709309197671</v>
      </c>
      <c r="I397">
        <f>A397*2*PI()*1000000000</f>
        <v>248814138164.31161</v>
      </c>
      <c r="J397" s="1">
        <f t="shared" si="34"/>
        <v>6.1908475350449146E+22</v>
      </c>
    </row>
    <row r="398" spans="1:10">
      <c r="A398">
        <v>39.700000000000003</v>
      </c>
      <c r="B398" s="1">
        <f t="shared" si="32"/>
        <v>-3.6910696895977253</v>
      </c>
      <c r="C398" s="1">
        <f t="shared" si="33"/>
        <v>-3.7141812495268312</v>
      </c>
      <c r="D398" s="1">
        <f t="shared" si="30"/>
        <v>-3.7534488866292293</v>
      </c>
      <c r="E398" s="1">
        <f t="shared" si="31"/>
        <v>-3.8172304730931046</v>
      </c>
      <c r="F398" s="1">
        <f>20*LOG10((SQRT(J398+POWER(2*PI()*$L$23,2)))) - 20*LOG10((SQRT(J398+POWER(2*PI()*$L$24,2)))) - 20*LOG10((SQRT(J398+POWER(2*PI()*$L$25,2)))) + 20*LOG10($L$22*2*PI()*$L$25*$L$24/$L$23)</f>
        <v>-3.9127977025326572</v>
      </c>
      <c r="G398" s="1">
        <f>20*LOG10((SQRT(J398+POWER(2*PI()*$L$28,2)))) - 20*LOG10((SQRT(J398+POWER(2*PI()*$L$29,2)))) - 20*LOG10((SQRT(J398+POWER(2*PI()*$L$30,2)))) + 20*LOG10($L$27*2*PI()*$L$30*$L$29/$L$28)</f>
        <v>-4.0999734332619653</v>
      </c>
      <c r="H398" s="1">
        <f>20*LOG10((SQRT(J398+POWER(2*PI()*$L$33,2)))) - 20*LOG10((SQRT(J398+POWER(2*PI()*$L$34,2)))) - 20*LOG10((SQRT(J398+POWER(2*PI()*$L$35,2)))) + 20*LOG10($L$32*2*PI()*$L$35*$L$34/$L$33)</f>
        <v>-3.8447335214351028</v>
      </c>
      <c r="I398">
        <f>A398*2*PI()*1000000000</f>
        <v>249442456695.0296</v>
      </c>
      <c r="J398" s="1">
        <f t="shared" si="34"/>
        <v>6.222153920205172E+22</v>
      </c>
    </row>
    <row r="399" spans="1:10">
      <c r="A399">
        <v>39.800000000000004</v>
      </c>
      <c r="B399" s="1">
        <f t="shared" si="32"/>
        <v>-3.7075929091710691</v>
      </c>
      <c r="C399" s="1">
        <f t="shared" si="33"/>
        <v>-3.7307225150807994</v>
      </c>
      <c r="D399" s="1">
        <f t="shared" si="30"/>
        <v>-3.7700191936758927</v>
      </c>
      <c r="E399" s="1">
        <f t="shared" si="31"/>
        <v>-3.8338478607740285</v>
      </c>
      <c r="F399" s="1">
        <f>20*LOG10((SQRT(J399+POWER(2*PI()*$L$23,2)))) - 20*LOG10((SQRT(J399+POWER(2*PI()*$L$24,2)))) - 20*LOG10((SQRT(J399+POWER(2*PI()*$L$25,2)))) + 20*LOG10($L$22*2*PI()*$L$25*$L$24/$L$23)</f>
        <v>-3.9294915050677162</v>
      </c>
      <c r="G399" s="1">
        <f>20*LOG10((SQRT(J399+POWER(2*PI()*$L$28,2)))) - 20*LOG10((SQRT(J399+POWER(2*PI()*$L$29,2)))) - 20*LOG10((SQRT(J399+POWER(2*PI()*$L$30,2)))) + 20*LOG10($L$27*2*PI()*$L$30*$L$29/$L$28)</f>
        <v>-4.1168025806458104</v>
      </c>
      <c r="H399" s="1">
        <f>20*LOG10((SQRT(J399+POWER(2*PI()*$L$33,2)))) - 20*LOG10((SQRT(J399+POWER(2*PI()*$L$34,2)))) - 20*LOG10((SQRT(J399+POWER(2*PI()*$L$35,2)))) + 20*LOG10($L$32*2*PI()*$L$35*$L$34/$L$33)</f>
        <v>-3.8608793872399474</v>
      </c>
      <c r="I399">
        <f>A399*2*PI()*1000000000</f>
        <v>250070775225.74756</v>
      </c>
      <c r="J399" s="1">
        <f t="shared" si="34"/>
        <v>6.2535392622006363E+22</v>
      </c>
    </row>
    <row r="400" spans="1:10">
      <c r="A400">
        <v>39.900000000000006</v>
      </c>
      <c r="B400" s="1">
        <f t="shared" si="32"/>
        <v>-3.724098009307113</v>
      </c>
      <c r="C400" s="1">
        <f t="shared" si="33"/>
        <v>-3.7472455260074184</v>
      </c>
      <c r="D400" s="1">
        <f t="shared" si="30"/>
        <v>-3.7865710288447474</v>
      </c>
      <c r="E400" s="1">
        <f t="shared" si="31"/>
        <v>-3.8504464251974468</v>
      </c>
      <c r="F400" s="1">
        <f>20*LOG10((SQRT(J400+POWER(2*PI()*$L$23,2)))) - 20*LOG10((SQRT(J400+POWER(2*PI()*$L$24,2)))) - 20*LOG10((SQRT(J400+POWER(2*PI()*$L$25,2)))) + 20*LOG10($L$22*2*PI()*$L$25*$L$24/$L$23)</f>
        <v>-3.9461659161822809</v>
      </c>
      <c r="G400" s="1">
        <f>20*LOG10((SQRT(J400+POWER(2*PI()*$L$28,2)))) - 20*LOG10((SQRT(J400+POWER(2*PI()*$L$29,2)))) - 20*LOG10((SQRT(J400+POWER(2*PI()*$L$30,2)))) + 20*LOG10($L$27*2*PI()*$L$30*$L$29/$L$28)</f>
        <v>-4.1336113368136296</v>
      </c>
      <c r="H400" s="1">
        <f>20*LOG10((SQRT(J400+POWER(2*PI()*$L$33,2)))) - 20*LOG10((SQRT(J400+POWER(2*PI()*$L$34,2)))) - 20*LOG10((SQRT(J400+POWER(2*PI()*$L$35,2)))) + 20*LOG10($L$32*2*PI()*$L$35*$L$34/$L$33)</f>
        <v>-3.8770084732190071</v>
      </c>
      <c r="I400">
        <f>A400*2*PI()*1000000000</f>
        <v>250699093756.46552</v>
      </c>
      <c r="J400" s="1">
        <f t="shared" si="34"/>
        <v>6.2850035610313084E+22</v>
      </c>
    </row>
    <row r="401" spans="1:10">
      <c r="A401">
        <v>40.000000000000007</v>
      </c>
      <c r="B401" s="1">
        <f t="shared" si="32"/>
        <v>-3.740584934785204</v>
      </c>
      <c r="C401" s="1">
        <f t="shared" si="33"/>
        <v>-3.7637502284324853</v>
      </c>
      <c r="D401" s="1">
        <f t="shared" si="30"/>
        <v>-3.8031043404209868</v>
      </c>
      <c r="E401" s="1">
        <f t="shared" si="31"/>
        <v>-3.8670261181310366</v>
      </c>
      <c r="F401" s="1">
        <f>20*LOG10((SQRT(J401+POWER(2*PI()*$L$23,2)))) - 20*LOG10((SQRT(J401+POWER(2*PI()*$L$24,2)))) - 20*LOG10((SQRT(J401+POWER(2*PI()*$L$25,2)))) + 20*LOG10($L$22*2*PI()*$L$25*$L$24/$L$23)</f>
        <v>-3.9628208932488178</v>
      </c>
      <c r="G401" s="1">
        <f>20*LOG10((SQRT(J401+POWER(2*PI()*$L$28,2)))) - 20*LOG10((SQRT(J401+POWER(2*PI()*$L$29,2)))) - 20*LOG10((SQRT(J401+POWER(2*PI()*$L$30,2)))) + 20*LOG10($L$27*2*PI()*$L$30*$L$29/$L$28)</f>
        <v>-4.1503996689204996</v>
      </c>
      <c r="H401" s="1">
        <f>20*LOG10((SQRT(J401+POWER(2*PI()*$L$33,2)))) - 20*LOG10((SQRT(J401+POWER(2*PI()*$L$34,2)))) - 20*LOG10((SQRT(J401+POWER(2*PI()*$L$35,2)))) + 20*LOG10($L$32*2*PI()*$L$35*$L$34/$L$33)</f>
        <v>-3.8931207256532048</v>
      </c>
      <c r="I401">
        <f>A401*2*PI()*1000000000</f>
        <v>251327412287.1835</v>
      </c>
      <c r="J401" s="1">
        <f t="shared" si="34"/>
        <v>6.3165468166971917E+22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Odd</vt:lpstr>
      <vt:lpstr>Even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</dc:creator>
  <cp:lastModifiedBy>Ali G</cp:lastModifiedBy>
  <dcterms:created xsi:type="dcterms:W3CDTF">2011-03-18T16:20:25Z</dcterms:created>
  <dcterms:modified xsi:type="dcterms:W3CDTF">2013-03-15T22:59:51Z</dcterms:modified>
</cp:coreProperties>
</file>